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45" windowWidth="22995" windowHeight="10035"/>
  </bookViews>
  <sheets>
    <sheet name="ORÇ-MODELO" sheetId="1" r:id="rId1"/>
  </sheets>
  <externalReferences>
    <externalReference r:id="rId2"/>
  </externalReferences>
  <definedNames>
    <definedName name="_xlnm._FilterDatabase" localSheetId="0" hidden="1">'ORÇ-MODELO'!$B$13:$M$751</definedName>
    <definedName name="_xlnm.Print_Area" localSheetId="0">'ORÇ-MODELO'!$B$1:$M$751</definedName>
    <definedName name="figura">'[1]DESC SERVIÇOS'!#REF!</definedName>
    <definedName name="Fornecimento_e_instalação_de_caixa_coletora_de_objetos__com_antifurto_em_acrílico_incolor_e_transparente_de_6mm_de_espec._de_40_x_30cm__A_contratada_deverá_fornecer_e_instalar_uma_Caixa_coletora_de_objetos__com_proteção_antifurto__em_acrílico__para_a_PGDM">'[1]DESC SERVIÇOS'!#REF!</definedName>
    <definedName name="_xlnm.Print_Titles" localSheetId="0">'ORÇ-MODELO'!$1:$13</definedName>
  </definedNames>
  <calcPr calcId="145621"/>
</workbook>
</file>

<file path=xl/calcChain.xml><?xml version="1.0" encoding="utf-8"?>
<calcChain xmlns="http://schemas.openxmlformats.org/spreadsheetml/2006/main">
  <c r="J198" i="1" l="1"/>
  <c r="K198" i="1"/>
  <c r="L198" i="1" l="1"/>
  <c r="J16" i="1"/>
  <c r="K16" i="1"/>
  <c r="J17" i="1"/>
  <c r="K17" i="1"/>
  <c r="J18" i="1"/>
  <c r="K18" i="1"/>
  <c r="J19" i="1"/>
  <c r="K19" i="1"/>
  <c r="J20" i="1"/>
  <c r="K20" i="1"/>
  <c r="J21" i="1"/>
  <c r="K21" i="1"/>
  <c r="J22" i="1"/>
  <c r="K22" i="1"/>
  <c r="J23" i="1"/>
  <c r="K23" i="1"/>
  <c r="J24" i="1"/>
  <c r="K24" i="1"/>
  <c r="J25" i="1"/>
  <c r="K25" i="1"/>
  <c r="J26" i="1"/>
  <c r="K26" i="1"/>
  <c r="J28" i="1"/>
  <c r="K28" i="1"/>
  <c r="J29" i="1"/>
  <c r="K29" i="1"/>
  <c r="J30" i="1"/>
  <c r="K30" i="1"/>
  <c r="J31" i="1"/>
  <c r="K31" i="1"/>
  <c r="J32" i="1"/>
  <c r="K32" i="1"/>
  <c r="J33" i="1"/>
  <c r="K33" i="1"/>
  <c r="J35" i="1"/>
  <c r="K35" i="1"/>
  <c r="J36" i="1"/>
  <c r="K36" i="1"/>
  <c r="J37" i="1"/>
  <c r="K37" i="1"/>
  <c r="J38" i="1"/>
  <c r="K38" i="1"/>
  <c r="J39" i="1"/>
  <c r="K39" i="1"/>
  <c r="J40" i="1"/>
  <c r="K40" i="1"/>
  <c r="J41" i="1"/>
  <c r="K41" i="1"/>
  <c r="J42" i="1"/>
  <c r="K42" i="1"/>
  <c r="J43" i="1"/>
  <c r="K43" i="1"/>
  <c r="J44" i="1"/>
  <c r="K44" i="1"/>
  <c r="J45" i="1"/>
  <c r="K45" i="1"/>
  <c r="J46" i="1"/>
  <c r="K46" i="1"/>
  <c r="J47" i="1"/>
  <c r="K47" i="1"/>
  <c r="J48" i="1"/>
  <c r="K48" i="1"/>
  <c r="J49" i="1"/>
  <c r="K49" i="1"/>
  <c r="J50" i="1"/>
  <c r="K50" i="1"/>
  <c r="J51" i="1"/>
  <c r="K51" i="1"/>
  <c r="J52" i="1"/>
  <c r="K52" i="1"/>
  <c r="J53" i="1"/>
  <c r="K53" i="1"/>
  <c r="J54" i="1"/>
  <c r="K54" i="1"/>
  <c r="J55" i="1"/>
  <c r="K55" i="1"/>
  <c r="J56" i="1"/>
  <c r="K56" i="1"/>
  <c r="J57" i="1"/>
  <c r="K57" i="1"/>
  <c r="J58" i="1"/>
  <c r="K58" i="1"/>
  <c r="J59" i="1"/>
  <c r="K59" i="1"/>
  <c r="J60" i="1"/>
  <c r="K60" i="1"/>
  <c r="J61" i="1"/>
  <c r="K61" i="1"/>
  <c r="J62" i="1"/>
  <c r="K62" i="1"/>
  <c r="J63" i="1"/>
  <c r="K63" i="1"/>
  <c r="J64" i="1"/>
  <c r="K64" i="1"/>
  <c r="J65" i="1"/>
  <c r="K65" i="1"/>
  <c r="J66" i="1"/>
  <c r="K66" i="1"/>
  <c r="J67" i="1"/>
  <c r="K67" i="1"/>
  <c r="J68" i="1"/>
  <c r="K68" i="1"/>
  <c r="J69" i="1"/>
  <c r="K69" i="1"/>
  <c r="J70" i="1"/>
  <c r="K70" i="1"/>
  <c r="J71" i="1"/>
  <c r="K71" i="1"/>
  <c r="J72" i="1"/>
  <c r="K72" i="1"/>
  <c r="J73" i="1"/>
  <c r="K73" i="1"/>
  <c r="J74" i="1"/>
  <c r="K74" i="1"/>
  <c r="J75" i="1"/>
  <c r="K75" i="1"/>
  <c r="J76" i="1"/>
  <c r="K76" i="1"/>
  <c r="J77" i="1"/>
  <c r="K77" i="1"/>
  <c r="J78" i="1"/>
  <c r="K78" i="1"/>
  <c r="J79" i="1"/>
  <c r="K79" i="1"/>
  <c r="J80" i="1"/>
  <c r="K80" i="1"/>
  <c r="J81" i="1"/>
  <c r="K81" i="1"/>
  <c r="J82" i="1"/>
  <c r="K82" i="1"/>
  <c r="J83" i="1"/>
  <c r="K83" i="1"/>
  <c r="J84" i="1"/>
  <c r="K84" i="1"/>
  <c r="J85" i="1"/>
  <c r="K85" i="1"/>
  <c r="J86" i="1"/>
  <c r="K86" i="1"/>
  <c r="J87" i="1"/>
  <c r="K87" i="1"/>
  <c r="J88" i="1"/>
  <c r="K88" i="1"/>
  <c r="J89" i="1"/>
  <c r="K89" i="1"/>
  <c r="J90" i="1"/>
  <c r="K90" i="1"/>
  <c r="J91" i="1"/>
  <c r="K91" i="1"/>
  <c r="J92" i="1"/>
  <c r="K92" i="1"/>
  <c r="J93" i="1"/>
  <c r="K93" i="1"/>
  <c r="J94" i="1"/>
  <c r="K94" i="1"/>
  <c r="J95" i="1"/>
  <c r="K95" i="1"/>
  <c r="J96" i="1"/>
  <c r="K96" i="1"/>
  <c r="J97" i="1"/>
  <c r="K97" i="1"/>
  <c r="J98" i="1"/>
  <c r="K98" i="1"/>
  <c r="J99" i="1"/>
  <c r="K99" i="1"/>
  <c r="J100" i="1"/>
  <c r="K100" i="1"/>
  <c r="J101" i="1"/>
  <c r="K101" i="1"/>
  <c r="J102" i="1"/>
  <c r="K102" i="1"/>
  <c r="J103" i="1"/>
  <c r="K103" i="1"/>
  <c r="J104" i="1"/>
  <c r="K104" i="1"/>
  <c r="J105" i="1"/>
  <c r="K105" i="1"/>
  <c r="J106" i="1"/>
  <c r="K106" i="1"/>
  <c r="J107" i="1"/>
  <c r="K107" i="1"/>
  <c r="J108" i="1"/>
  <c r="K108" i="1"/>
  <c r="J109" i="1"/>
  <c r="K109" i="1"/>
  <c r="J110" i="1"/>
  <c r="K110" i="1"/>
  <c r="J111" i="1"/>
  <c r="K111" i="1"/>
  <c r="J112" i="1"/>
  <c r="K112" i="1"/>
  <c r="J114" i="1"/>
  <c r="K114" i="1"/>
  <c r="J115" i="1"/>
  <c r="K115" i="1"/>
  <c r="J116" i="1"/>
  <c r="K116" i="1"/>
  <c r="J117" i="1"/>
  <c r="K117" i="1"/>
  <c r="J118" i="1"/>
  <c r="K118" i="1"/>
  <c r="J119" i="1"/>
  <c r="K119" i="1"/>
  <c r="J120" i="1"/>
  <c r="K120" i="1"/>
  <c r="J121" i="1"/>
  <c r="K121" i="1"/>
  <c r="J122" i="1"/>
  <c r="K122" i="1"/>
  <c r="J123" i="1"/>
  <c r="K123" i="1"/>
  <c r="J124" i="1"/>
  <c r="K124" i="1"/>
  <c r="J125" i="1"/>
  <c r="K125" i="1"/>
  <c r="J126" i="1"/>
  <c r="K126" i="1"/>
  <c r="J127" i="1"/>
  <c r="K127" i="1"/>
  <c r="J128" i="1"/>
  <c r="K128" i="1"/>
  <c r="J129" i="1"/>
  <c r="K129" i="1"/>
  <c r="J130" i="1"/>
  <c r="K130" i="1"/>
  <c r="J131" i="1"/>
  <c r="K131" i="1"/>
  <c r="J132" i="1"/>
  <c r="K132" i="1"/>
  <c r="J133" i="1"/>
  <c r="K133" i="1"/>
  <c r="J134" i="1"/>
  <c r="K134" i="1"/>
  <c r="J135" i="1"/>
  <c r="K135" i="1"/>
  <c r="J136" i="1"/>
  <c r="K136" i="1"/>
  <c r="J137" i="1"/>
  <c r="K137" i="1"/>
  <c r="J138" i="1"/>
  <c r="K138" i="1"/>
  <c r="J139" i="1"/>
  <c r="K139" i="1"/>
  <c r="J140" i="1"/>
  <c r="K140" i="1"/>
  <c r="J141" i="1"/>
  <c r="K141" i="1"/>
  <c r="J142" i="1"/>
  <c r="K142" i="1"/>
  <c r="J144" i="1"/>
  <c r="K144" i="1"/>
  <c r="J145" i="1"/>
  <c r="K145" i="1"/>
  <c r="J146" i="1"/>
  <c r="K146" i="1"/>
  <c r="J147" i="1"/>
  <c r="K147" i="1"/>
  <c r="J148" i="1"/>
  <c r="K148" i="1"/>
  <c r="J149" i="1"/>
  <c r="K149" i="1"/>
  <c r="J150" i="1"/>
  <c r="K150" i="1"/>
  <c r="J151" i="1"/>
  <c r="K151" i="1"/>
  <c r="J152" i="1"/>
  <c r="K152" i="1"/>
  <c r="J154" i="1"/>
  <c r="K154" i="1"/>
  <c r="J155" i="1"/>
  <c r="K155" i="1"/>
  <c r="J156" i="1"/>
  <c r="K156" i="1"/>
  <c r="J157" i="1"/>
  <c r="K157" i="1"/>
  <c r="J158" i="1"/>
  <c r="K158" i="1"/>
  <c r="J159" i="1"/>
  <c r="K159" i="1"/>
  <c r="J160" i="1"/>
  <c r="K160" i="1"/>
  <c r="J161" i="1"/>
  <c r="K161" i="1"/>
  <c r="J162" i="1"/>
  <c r="K162" i="1"/>
  <c r="J164" i="1"/>
  <c r="K164" i="1"/>
  <c r="J165" i="1"/>
  <c r="K165" i="1"/>
  <c r="J166" i="1"/>
  <c r="K166" i="1"/>
  <c r="J167" i="1"/>
  <c r="K167" i="1"/>
  <c r="J168" i="1"/>
  <c r="K168" i="1"/>
  <c r="J169" i="1"/>
  <c r="K169" i="1"/>
  <c r="J170" i="1"/>
  <c r="K170" i="1"/>
  <c r="L170" i="1" s="1"/>
  <c r="J171" i="1"/>
  <c r="K171" i="1"/>
  <c r="J172" i="1"/>
  <c r="K172" i="1"/>
  <c r="L172" i="1" s="1"/>
  <c r="J173" i="1"/>
  <c r="K173" i="1"/>
  <c r="J174" i="1"/>
  <c r="K174" i="1"/>
  <c r="L174" i="1" s="1"/>
  <c r="J175" i="1"/>
  <c r="K175" i="1"/>
  <c r="J176" i="1"/>
  <c r="K176" i="1"/>
  <c r="L176" i="1" s="1"/>
  <c r="J177" i="1"/>
  <c r="K177" i="1"/>
  <c r="J178" i="1"/>
  <c r="K178" i="1"/>
  <c r="L178" i="1" s="1"/>
  <c r="J180" i="1"/>
  <c r="K180" i="1"/>
  <c r="J181" i="1"/>
  <c r="K181" i="1"/>
  <c r="J182" i="1"/>
  <c r="K182" i="1"/>
  <c r="J183" i="1"/>
  <c r="K183" i="1"/>
  <c r="J184" i="1"/>
  <c r="K184" i="1"/>
  <c r="J185" i="1"/>
  <c r="K185" i="1"/>
  <c r="J186" i="1"/>
  <c r="K186" i="1"/>
  <c r="J187" i="1"/>
  <c r="K187" i="1"/>
  <c r="J188" i="1"/>
  <c r="K188" i="1"/>
  <c r="J189" i="1"/>
  <c r="K189" i="1"/>
  <c r="J190" i="1"/>
  <c r="K190" i="1"/>
  <c r="J191" i="1"/>
  <c r="K191" i="1"/>
  <c r="J192" i="1"/>
  <c r="K192" i="1"/>
  <c r="J193" i="1"/>
  <c r="K193" i="1"/>
  <c r="J194" i="1"/>
  <c r="K194" i="1"/>
  <c r="J195" i="1"/>
  <c r="K195" i="1"/>
  <c r="J196" i="1"/>
  <c r="K196" i="1"/>
  <c r="J197" i="1"/>
  <c r="K197" i="1"/>
  <c r="J200" i="1"/>
  <c r="K200" i="1"/>
  <c r="J201" i="1"/>
  <c r="K201" i="1"/>
  <c r="J202" i="1"/>
  <c r="K202" i="1"/>
  <c r="J203" i="1"/>
  <c r="K203" i="1"/>
  <c r="J204" i="1"/>
  <c r="K204" i="1"/>
  <c r="J205" i="1"/>
  <c r="K205" i="1"/>
  <c r="J206" i="1"/>
  <c r="K206" i="1"/>
  <c r="J208" i="1"/>
  <c r="K208" i="1"/>
  <c r="J209" i="1"/>
  <c r="K209" i="1"/>
  <c r="J210" i="1"/>
  <c r="K210" i="1"/>
  <c r="J211" i="1"/>
  <c r="K211" i="1"/>
  <c r="J212" i="1"/>
  <c r="K212" i="1"/>
  <c r="L212" i="1" s="1"/>
  <c r="J213" i="1"/>
  <c r="K213" i="1"/>
  <c r="J214" i="1"/>
  <c r="K214" i="1"/>
  <c r="J215" i="1"/>
  <c r="K215" i="1"/>
  <c r="J217" i="1"/>
  <c r="K217" i="1"/>
  <c r="J218" i="1"/>
  <c r="K218" i="1"/>
  <c r="J219" i="1"/>
  <c r="K219" i="1"/>
  <c r="J220" i="1"/>
  <c r="K220" i="1"/>
  <c r="J221" i="1"/>
  <c r="K221" i="1"/>
  <c r="J222" i="1"/>
  <c r="K222" i="1"/>
  <c r="J223" i="1"/>
  <c r="K223" i="1"/>
  <c r="J224" i="1"/>
  <c r="K224" i="1"/>
  <c r="J225" i="1"/>
  <c r="K225" i="1"/>
  <c r="J226" i="1"/>
  <c r="K226" i="1"/>
  <c r="J227" i="1"/>
  <c r="K227" i="1"/>
  <c r="J229" i="1"/>
  <c r="K229" i="1"/>
  <c r="J230" i="1"/>
  <c r="K230" i="1"/>
  <c r="J231" i="1"/>
  <c r="K231" i="1"/>
  <c r="J232" i="1"/>
  <c r="K232" i="1"/>
  <c r="J233" i="1"/>
  <c r="K233" i="1"/>
  <c r="J234" i="1"/>
  <c r="K234" i="1"/>
  <c r="J235" i="1"/>
  <c r="K235" i="1"/>
  <c r="J236" i="1"/>
  <c r="K236" i="1"/>
  <c r="J238" i="1"/>
  <c r="K238" i="1"/>
  <c r="J239" i="1"/>
  <c r="K239" i="1"/>
  <c r="J240" i="1"/>
  <c r="K240" i="1"/>
  <c r="J241" i="1"/>
  <c r="K241" i="1"/>
  <c r="J242" i="1"/>
  <c r="K242" i="1"/>
  <c r="J243" i="1"/>
  <c r="K243" i="1"/>
  <c r="J244" i="1"/>
  <c r="K244" i="1"/>
  <c r="J245" i="1"/>
  <c r="K245" i="1"/>
  <c r="J246" i="1"/>
  <c r="K246" i="1"/>
  <c r="J247" i="1"/>
  <c r="K247" i="1"/>
  <c r="J248" i="1"/>
  <c r="K248" i="1"/>
  <c r="J249" i="1"/>
  <c r="K249" i="1"/>
  <c r="J250" i="1"/>
  <c r="K250" i="1"/>
  <c r="J251" i="1"/>
  <c r="K251" i="1"/>
  <c r="J252" i="1"/>
  <c r="K252" i="1"/>
  <c r="J253" i="1"/>
  <c r="K253" i="1"/>
  <c r="J254" i="1"/>
  <c r="K254" i="1"/>
  <c r="J255" i="1"/>
  <c r="K255" i="1"/>
  <c r="J256" i="1"/>
  <c r="K256" i="1"/>
  <c r="J257" i="1"/>
  <c r="K257" i="1"/>
  <c r="J258" i="1"/>
  <c r="K258" i="1"/>
  <c r="J259" i="1"/>
  <c r="K259" i="1"/>
  <c r="L259" i="1" s="1"/>
  <c r="J260" i="1"/>
  <c r="K260" i="1"/>
  <c r="J261" i="1"/>
  <c r="K261" i="1"/>
  <c r="J262" i="1"/>
  <c r="K262" i="1"/>
  <c r="J263" i="1"/>
  <c r="K263" i="1"/>
  <c r="J264" i="1"/>
  <c r="K264" i="1"/>
  <c r="J265" i="1"/>
  <c r="K265" i="1"/>
  <c r="J266" i="1"/>
  <c r="K266" i="1"/>
  <c r="J267" i="1"/>
  <c r="K267" i="1"/>
  <c r="J268" i="1"/>
  <c r="K268" i="1"/>
  <c r="J269" i="1"/>
  <c r="K269" i="1"/>
  <c r="J270" i="1"/>
  <c r="K270" i="1"/>
  <c r="J272" i="1"/>
  <c r="K272" i="1"/>
  <c r="J273" i="1"/>
  <c r="K273" i="1"/>
  <c r="J274" i="1"/>
  <c r="K274" i="1"/>
  <c r="J275" i="1"/>
  <c r="K275" i="1"/>
  <c r="J276" i="1"/>
  <c r="K276" i="1"/>
  <c r="J277" i="1"/>
  <c r="K277" i="1"/>
  <c r="J278" i="1"/>
  <c r="K278" i="1"/>
  <c r="J279" i="1"/>
  <c r="K279" i="1"/>
  <c r="J280" i="1"/>
  <c r="K280" i="1"/>
  <c r="L280" i="1" s="1"/>
  <c r="J281" i="1"/>
  <c r="K281" i="1"/>
  <c r="J283" i="1"/>
  <c r="K283" i="1"/>
  <c r="J284" i="1"/>
  <c r="K284" i="1"/>
  <c r="J285" i="1"/>
  <c r="K285" i="1"/>
  <c r="J286" i="1"/>
  <c r="K286" i="1"/>
  <c r="J287" i="1"/>
  <c r="K287" i="1"/>
  <c r="J288" i="1"/>
  <c r="K288" i="1"/>
  <c r="J289" i="1"/>
  <c r="K289" i="1"/>
  <c r="J290" i="1"/>
  <c r="K290" i="1"/>
  <c r="J291" i="1"/>
  <c r="K291" i="1"/>
  <c r="J292" i="1"/>
  <c r="K292" i="1"/>
  <c r="J293" i="1"/>
  <c r="K293" i="1"/>
  <c r="J294" i="1"/>
  <c r="K294" i="1"/>
  <c r="J295" i="1"/>
  <c r="K295" i="1"/>
  <c r="J296" i="1"/>
  <c r="K296" i="1"/>
  <c r="J297" i="1"/>
  <c r="K297" i="1"/>
  <c r="J298" i="1"/>
  <c r="K298" i="1"/>
  <c r="J299" i="1"/>
  <c r="K299" i="1"/>
  <c r="J300" i="1"/>
  <c r="K300" i="1"/>
  <c r="J301" i="1"/>
  <c r="K301" i="1"/>
  <c r="J302" i="1"/>
  <c r="K302" i="1"/>
  <c r="J303" i="1"/>
  <c r="K303" i="1"/>
  <c r="J304" i="1"/>
  <c r="K304" i="1"/>
  <c r="J306" i="1"/>
  <c r="K306" i="1"/>
  <c r="J307" i="1"/>
  <c r="K307" i="1"/>
  <c r="J308" i="1"/>
  <c r="K308" i="1"/>
  <c r="J309" i="1"/>
  <c r="K309" i="1"/>
  <c r="J310" i="1"/>
  <c r="K310" i="1"/>
  <c r="J311" i="1"/>
  <c r="K311" i="1"/>
  <c r="J312" i="1"/>
  <c r="K312" i="1"/>
  <c r="J313" i="1"/>
  <c r="K313" i="1"/>
  <c r="J314" i="1"/>
  <c r="K314" i="1"/>
  <c r="J315" i="1"/>
  <c r="K315" i="1"/>
  <c r="J316" i="1"/>
  <c r="K316" i="1"/>
  <c r="J318" i="1"/>
  <c r="K318" i="1"/>
  <c r="J319" i="1"/>
  <c r="K319" i="1"/>
  <c r="J320" i="1"/>
  <c r="K320" i="1"/>
  <c r="J321" i="1"/>
  <c r="K321" i="1"/>
  <c r="J322" i="1"/>
  <c r="K322" i="1"/>
  <c r="J323" i="1"/>
  <c r="K323" i="1"/>
  <c r="J324" i="1"/>
  <c r="K324" i="1"/>
  <c r="J325" i="1"/>
  <c r="K325" i="1"/>
  <c r="J326" i="1"/>
  <c r="K326" i="1"/>
  <c r="J327" i="1"/>
  <c r="K327" i="1"/>
  <c r="J328" i="1"/>
  <c r="K328" i="1"/>
  <c r="J329" i="1"/>
  <c r="K329" i="1"/>
  <c r="J330" i="1"/>
  <c r="K330" i="1"/>
  <c r="J331" i="1"/>
  <c r="K331" i="1"/>
  <c r="J332" i="1"/>
  <c r="K332" i="1"/>
  <c r="J333" i="1"/>
  <c r="K333" i="1"/>
  <c r="J334" i="1"/>
  <c r="K334" i="1"/>
  <c r="J335" i="1"/>
  <c r="K335" i="1"/>
  <c r="J336" i="1"/>
  <c r="K336" i="1"/>
  <c r="J337" i="1"/>
  <c r="K337" i="1"/>
  <c r="J338" i="1"/>
  <c r="K338" i="1"/>
  <c r="J339" i="1"/>
  <c r="K339" i="1"/>
  <c r="J340" i="1"/>
  <c r="K340" i="1"/>
  <c r="J341" i="1"/>
  <c r="K341" i="1"/>
  <c r="J342" i="1"/>
  <c r="K342" i="1"/>
  <c r="J343" i="1"/>
  <c r="K343" i="1"/>
  <c r="J344" i="1"/>
  <c r="K344" i="1"/>
  <c r="J345" i="1"/>
  <c r="K345" i="1"/>
  <c r="J346" i="1"/>
  <c r="K346" i="1"/>
  <c r="J347" i="1"/>
  <c r="K347" i="1"/>
  <c r="J348" i="1"/>
  <c r="K348" i="1"/>
  <c r="J349" i="1"/>
  <c r="K349" i="1"/>
  <c r="J350" i="1"/>
  <c r="K350" i="1"/>
  <c r="J351" i="1"/>
  <c r="K351" i="1"/>
  <c r="J352" i="1"/>
  <c r="K352" i="1"/>
  <c r="J353" i="1"/>
  <c r="K353" i="1"/>
  <c r="J354" i="1"/>
  <c r="K354" i="1"/>
  <c r="J355" i="1"/>
  <c r="K355" i="1"/>
  <c r="J356" i="1"/>
  <c r="K356" i="1"/>
  <c r="J358" i="1"/>
  <c r="K358" i="1"/>
  <c r="J359" i="1"/>
  <c r="K359" i="1"/>
  <c r="J360" i="1"/>
  <c r="K360" i="1"/>
  <c r="J361" i="1"/>
  <c r="K361" i="1"/>
  <c r="J362" i="1"/>
  <c r="K362" i="1"/>
  <c r="J363" i="1"/>
  <c r="K363" i="1"/>
  <c r="J364" i="1"/>
  <c r="K364" i="1"/>
  <c r="J365" i="1"/>
  <c r="K365" i="1"/>
  <c r="J366" i="1"/>
  <c r="K366" i="1"/>
  <c r="J367" i="1"/>
  <c r="K367" i="1"/>
  <c r="J368" i="1"/>
  <c r="K368" i="1"/>
  <c r="L368" i="1" s="1"/>
  <c r="J369" i="1"/>
  <c r="K369" i="1"/>
  <c r="J370" i="1"/>
  <c r="K370" i="1"/>
  <c r="J371" i="1"/>
  <c r="K371" i="1"/>
  <c r="J372" i="1"/>
  <c r="K372" i="1"/>
  <c r="J373" i="1"/>
  <c r="K373" i="1"/>
  <c r="J374" i="1"/>
  <c r="K374" i="1"/>
  <c r="J375" i="1"/>
  <c r="K375" i="1"/>
  <c r="J376" i="1"/>
  <c r="K376" i="1"/>
  <c r="J377" i="1"/>
  <c r="K377" i="1"/>
  <c r="J378" i="1"/>
  <c r="K378" i="1"/>
  <c r="J379" i="1"/>
  <c r="K379" i="1"/>
  <c r="J380" i="1"/>
  <c r="K380" i="1"/>
  <c r="J381" i="1"/>
  <c r="K381" i="1"/>
  <c r="J383" i="1"/>
  <c r="K383" i="1"/>
  <c r="J384" i="1"/>
  <c r="K384" i="1"/>
  <c r="J385" i="1"/>
  <c r="K385" i="1"/>
  <c r="J386" i="1"/>
  <c r="K386" i="1"/>
  <c r="J387" i="1"/>
  <c r="K387" i="1"/>
  <c r="J388" i="1"/>
  <c r="K388" i="1"/>
  <c r="J389" i="1"/>
  <c r="K389" i="1"/>
  <c r="J390" i="1"/>
  <c r="K390" i="1"/>
  <c r="J391" i="1"/>
  <c r="K391" i="1"/>
  <c r="J392" i="1"/>
  <c r="K392" i="1"/>
  <c r="J393" i="1"/>
  <c r="K393" i="1"/>
  <c r="J394" i="1"/>
  <c r="K394" i="1"/>
  <c r="J395" i="1"/>
  <c r="K395" i="1"/>
  <c r="J396" i="1"/>
  <c r="K396" i="1"/>
  <c r="J397" i="1"/>
  <c r="K397" i="1"/>
  <c r="J398" i="1"/>
  <c r="K398" i="1"/>
  <c r="J399" i="1"/>
  <c r="K399" i="1"/>
  <c r="J400" i="1"/>
  <c r="K400" i="1"/>
  <c r="J401" i="1"/>
  <c r="K401" i="1"/>
  <c r="J404" i="1"/>
  <c r="K404" i="1"/>
  <c r="J405" i="1"/>
  <c r="K405" i="1"/>
  <c r="J406" i="1"/>
  <c r="K406" i="1"/>
  <c r="J407" i="1"/>
  <c r="K407" i="1"/>
  <c r="J408" i="1"/>
  <c r="K408" i="1"/>
  <c r="J409" i="1"/>
  <c r="K409" i="1"/>
  <c r="J410" i="1"/>
  <c r="K410" i="1"/>
  <c r="J411" i="1"/>
  <c r="K411" i="1"/>
  <c r="J412" i="1"/>
  <c r="K412" i="1"/>
  <c r="J413" i="1"/>
  <c r="K413" i="1"/>
  <c r="J414" i="1"/>
  <c r="K414" i="1"/>
  <c r="J415" i="1"/>
  <c r="K415" i="1"/>
  <c r="J416" i="1"/>
  <c r="K416" i="1"/>
  <c r="J417" i="1"/>
  <c r="K417" i="1"/>
  <c r="J418" i="1"/>
  <c r="K418" i="1"/>
  <c r="J419" i="1"/>
  <c r="K419" i="1"/>
  <c r="J420" i="1"/>
  <c r="K420" i="1"/>
  <c r="J421" i="1"/>
  <c r="K421" i="1"/>
  <c r="J422" i="1"/>
  <c r="K422" i="1"/>
  <c r="J424" i="1"/>
  <c r="K424" i="1"/>
  <c r="J425" i="1"/>
  <c r="K425" i="1"/>
  <c r="J426" i="1"/>
  <c r="K426" i="1"/>
  <c r="J427" i="1"/>
  <c r="K427" i="1"/>
  <c r="J428" i="1"/>
  <c r="K428" i="1"/>
  <c r="J429" i="1"/>
  <c r="K429" i="1"/>
  <c r="J430" i="1"/>
  <c r="K430" i="1"/>
  <c r="J431" i="1"/>
  <c r="K431" i="1"/>
  <c r="J432" i="1"/>
  <c r="K432" i="1"/>
  <c r="J434" i="1"/>
  <c r="K434" i="1"/>
  <c r="J435" i="1"/>
  <c r="K435" i="1"/>
  <c r="J436" i="1"/>
  <c r="K436" i="1"/>
  <c r="L436" i="1" s="1"/>
  <c r="J437" i="1"/>
  <c r="K437" i="1"/>
  <c r="J438" i="1"/>
  <c r="K438" i="1"/>
  <c r="J439" i="1"/>
  <c r="K439" i="1"/>
  <c r="J440" i="1"/>
  <c r="K440" i="1"/>
  <c r="J442" i="1"/>
  <c r="K442" i="1"/>
  <c r="J443" i="1"/>
  <c r="K443" i="1"/>
  <c r="L443" i="1" s="1"/>
  <c r="J444" i="1"/>
  <c r="K444" i="1"/>
  <c r="J445" i="1"/>
  <c r="K445" i="1"/>
  <c r="J446" i="1"/>
  <c r="K446" i="1"/>
  <c r="J447" i="1"/>
  <c r="K447" i="1"/>
  <c r="J448" i="1"/>
  <c r="K448" i="1"/>
  <c r="J449" i="1"/>
  <c r="K449" i="1"/>
  <c r="J450" i="1"/>
  <c r="K450" i="1"/>
  <c r="J451" i="1"/>
  <c r="K451" i="1"/>
  <c r="L451" i="1" s="1"/>
  <c r="J452" i="1"/>
  <c r="K452" i="1"/>
  <c r="J453" i="1"/>
  <c r="K453" i="1"/>
  <c r="J454" i="1"/>
  <c r="K454" i="1"/>
  <c r="J455" i="1"/>
  <c r="K455" i="1"/>
  <c r="J456" i="1"/>
  <c r="K456" i="1"/>
  <c r="J457" i="1"/>
  <c r="K457" i="1"/>
  <c r="J458" i="1"/>
  <c r="K458" i="1"/>
  <c r="J459" i="1"/>
  <c r="K459" i="1"/>
  <c r="L459" i="1" s="1"/>
  <c r="J460" i="1"/>
  <c r="K460" i="1"/>
  <c r="J461" i="1"/>
  <c r="K461" i="1"/>
  <c r="J462" i="1"/>
  <c r="K462" i="1"/>
  <c r="J463" i="1"/>
  <c r="K463" i="1"/>
  <c r="J464" i="1"/>
  <c r="K464" i="1"/>
  <c r="J465" i="1"/>
  <c r="K465" i="1"/>
  <c r="J466" i="1"/>
  <c r="K466" i="1"/>
  <c r="J467" i="1"/>
  <c r="K467" i="1"/>
  <c r="L467" i="1" s="1"/>
  <c r="J468" i="1"/>
  <c r="K468" i="1"/>
  <c r="J469" i="1"/>
  <c r="K469" i="1"/>
  <c r="J470" i="1"/>
  <c r="K470" i="1"/>
  <c r="J471" i="1"/>
  <c r="K471" i="1"/>
  <c r="J472" i="1"/>
  <c r="K472" i="1"/>
  <c r="J474" i="1"/>
  <c r="K474" i="1"/>
  <c r="J475" i="1"/>
  <c r="K475" i="1"/>
  <c r="J476" i="1"/>
  <c r="K476" i="1"/>
  <c r="J477" i="1"/>
  <c r="K477" i="1"/>
  <c r="J478" i="1"/>
  <c r="K478" i="1"/>
  <c r="J479" i="1"/>
  <c r="K479" i="1"/>
  <c r="J480" i="1"/>
  <c r="K480" i="1"/>
  <c r="L480" i="1" s="1"/>
  <c r="J481" i="1"/>
  <c r="K481" i="1"/>
  <c r="J482" i="1"/>
  <c r="K482" i="1"/>
  <c r="J483" i="1"/>
  <c r="K483" i="1"/>
  <c r="J484" i="1"/>
  <c r="K484" i="1"/>
  <c r="L484" i="1" s="1"/>
  <c r="J485" i="1"/>
  <c r="K485" i="1"/>
  <c r="J486" i="1"/>
  <c r="K486" i="1"/>
  <c r="J487" i="1"/>
  <c r="K487" i="1"/>
  <c r="J488" i="1"/>
  <c r="K488" i="1"/>
  <c r="J489" i="1"/>
  <c r="K489" i="1"/>
  <c r="J490" i="1"/>
  <c r="K490" i="1"/>
  <c r="J491" i="1"/>
  <c r="K491" i="1"/>
  <c r="J493" i="1"/>
  <c r="K493" i="1"/>
  <c r="J494" i="1"/>
  <c r="K494" i="1"/>
  <c r="J495" i="1"/>
  <c r="K495" i="1"/>
  <c r="J496" i="1"/>
  <c r="K496" i="1"/>
  <c r="J497" i="1"/>
  <c r="K497" i="1"/>
  <c r="L497" i="1" s="1"/>
  <c r="J498" i="1"/>
  <c r="K498" i="1"/>
  <c r="J499" i="1"/>
  <c r="K499" i="1"/>
  <c r="J500" i="1"/>
  <c r="K500" i="1"/>
  <c r="J501" i="1"/>
  <c r="K501" i="1"/>
  <c r="J502" i="1"/>
  <c r="K502" i="1"/>
  <c r="J503" i="1"/>
  <c r="K503" i="1"/>
  <c r="J505" i="1"/>
  <c r="K505" i="1"/>
  <c r="J506" i="1"/>
  <c r="K506" i="1"/>
  <c r="J507" i="1"/>
  <c r="K507" i="1"/>
  <c r="J508" i="1"/>
  <c r="K508" i="1"/>
  <c r="J509" i="1"/>
  <c r="K509" i="1"/>
  <c r="J510" i="1"/>
  <c r="K510" i="1"/>
  <c r="J511" i="1"/>
  <c r="K511" i="1"/>
  <c r="J512" i="1"/>
  <c r="K512" i="1"/>
  <c r="L512" i="1" s="1"/>
  <c r="J513" i="1"/>
  <c r="K513" i="1"/>
  <c r="J514" i="1"/>
  <c r="K514" i="1"/>
  <c r="J515" i="1"/>
  <c r="K515" i="1"/>
  <c r="J516" i="1"/>
  <c r="K516" i="1"/>
  <c r="J517" i="1"/>
  <c r="K517" i="1"/>
  <c r="J518" i="1"/>
  <c r="K518" i="1"/>
  <c r="J519" i="1"/>
  <c r="K519" i="1"/>
  <c r="J520" i="1"/>
  <c r="K520" i="1"/>
  <c r="J521" i="1"/>
  <c r="K521" i="1"/>
  <c r="J522" i="1"/>
  <c r="K522" i="1"/>
  <c r="J523" i="1"/>
  <c r="K523" i="1"/>
  <c r="J524" i="1"/>
  <c r="K524" i="1"/>
  <c r="L524" i="1" s="1"/>
  <c r="J525" i="1"/>
  <c r="K525" i="1"/>
  <c r="J526" i="1"/>
  <c r="K526" i="1"/>
  <c r="J527" i="1"/>
  <c r="K527" i="1"/>
  <c r="J528" i="1"/>
  <c r="K528" i="1"/>
  <c r="J529" i="1"/>
  <c r="K529" i="1"/>
  <c r="J530" i="1"/>
  <c r="K530" i="1"/>
  <c r="J531" i="1"/>
  <c r="K531" i="1"/>
  <c r="J532" i="1"/>
  <c r="K532" i="1"/>
  <c r="J533" i="1"/>
  <c r="K533" i="1"/>
  <c r="J534" i="1"/>
  <c r="K534" i="1"/>
  <c r="J535" i="1"/>
  <c r="K535" i="1"/>
  <c r="J536" i="1"/>
  <c r="K536" i="1"/>
  <c r="J537" i="1"/>
  <c r="K537" i="1"/>
  <c r="J539" i="1"/>
  <c r="K539" i="1"/>
  <c r="J540" i="1"/>
  <c r="K540" i="1"/>
  <c r="J541" i="1"/>
  <c r="K541" i="1"/>
  <c r="J542" i="1"/>
  <c r="K542" i="1"/>
  <c r="J543" i="1"/>
  <c r="K543" i="1"/>
  <c r="L543" i="1" s="1"/>
  <c r="J544" i="1"/>
  <c r="K544" i="1"/>
  <c r="J545" i="1"/>
  <c r="K545" i="1"/>
  <c r="J546" i="1"/>
  <c r="K546" i="1"/>
  <c r="J547" i="1"/>
  <c r="K547" i="1"/>
  <c r="L547" i="1" s="1"/>
  <c r="J548" i="1"/>
  <c r="K548" i="1"/>
  <c r="J549" i="1"/>
  <c r="K549" i="1"/>
  <c r="J550" i="1"/>
  <c r="K550" i="1"/>
  <c r="J551" i="1"/>
  <c r="K551" i="1"/>
  <c r="J552" i="1"/>
  <c r="K552" i="1"/>
  <c r="J553" i="1"/>
  <c r="K553" i="1"/>
  <c r="J554" i="1"/>
  <c r="K554" i="1"/>
  <c r="J555" i="1"/>
  <c r="K555" i="1"/>
  <c r="L555" i="1" s="1"/>
  <c r="J556" i="1"/>
  <c r="K556" i="1"/>
  <c r="J557" i="1"/>
  <c r="K557" i="1"/>
  <c r="J558" i="1"/>
  <c r="K558" i="1"/>
  <c r="J559" i="1"/>
  <c r="K559" i="1"/>
  <c r="J560" i="1"/>
  <c r="K560" i="1"/>
  <c r="J561" i="1"/>
  <c r="K561" i="1"/>
  <c r="J562" i="1"/>
  <c r="K562" i="1"/>
  <c r="J563" i="1"/>
  <c r="K563" i="1"/>
  <c r="J564" i="1"/>
  <c r="K564" i="1"/>
  <c r="J565" i="1"/>
  <c r="K565" i="1"/>
  <c r="J566" i="1"/>
  <c r="K566" i="1"/>
  <c r="J567" i="1"/>
  <c r="K567" i="1"/>
  <c r="J568" i="1"/>
  <c r="K568" i="1"/>
  <c r="J569" i="1"/>
  <c r="K569" i="1"/>
  <c r="J570" i="1"/>
  <c r="K570" i="1"/>
  <c r="J571" i="1"/>
  <c r="K571" i="1"/>
  <c r="J572" i="1"/>
  <c r="K572" i="1"/>
  <c r="J573" i="1"/>
  <c r="K573" i="1"/>
  <c r="J574" i="1"/>
  <c r="K574" i="1"/>
  <c r="J575" i="1"/>
  <c r="K575" i="1"/>
  <c r="J576" i="1"/>
  <c r="K576" i="1"/>
  <c r="J577" i="1"/>
  <c r="K577" i="1"/>
  <c r="J579" i="1"/>
  <c r="K579" i="1"/>
  <c r="J580" i="1"/>
  <c r="K580" i="1"/>
  <c r="J581" i="1"/>
  <c r="K581" i="1"/>
  <c r="J582" i="1"/>
  <c r="K582" i="1"/>
  <c r="J583" i="1"/>
  <c r="K583" i="1"/>
  <c r="J584" i="1"/>
  <c r="K584" i="1"/>
  <c r="J585" i="1"/>
  <c r="K585" i="1"/>
  <c r="J586" i="1"/>
  <c r="K586" i="1"/>
  <c r="J587" i="1"/>
  <c r="K587" i="1"/>
  <c r="J588" i="1"/>
  <c r="K588" i="1"/>
  <c r="L588" i="1" s="1"/>
  <c r="J589" i="1"/>
  <c r="K589" i="1"/>
  <c r="J590" i="1"/>
  <c r="K590" i="1"/>
  <c r="J591" i="1"/>
  <c r="K591" i="1"/>
  <c r="J592" i="1"/>
  <c r="K592" i="1"/>
  <c r="J593" i="1"/>
  <c r="K593" i="1"/>
  <c r="J594" i="1"/>
  <c r="K594" i="1"/>
  <c r="J595" i="1"/>
  <c r="K595" i="1"/>
  <c r="J597" i="1"/>
  <c r="K597" i="1"/>
  <c r="J598" i="1"/>
  <c r="K598" i="1"/>
  <c r="J599" i="1"/>
  <c r="K599" i="1"/>
  <c r="J600" i="1"/>
  <c r="K600" i="1"/>
  <c r="J601" i="1"/>
  <c r="K601" i="1"/>
  <c r="J602" i="1"/>
  <c r="K602" i="1"/>
  <c r="J603" i="1"/>
  <c r="K603" i="1"/>
  <c r="J604" i="1"/>
  <c r="K604" i="1"/>
  <c r="J605" i="1"/>
  <c r="K605" i="1"/>
  <c r="J606" i="1"/>
  <c r="K606" i="1"/>
  <c r="J607" i="1"/>
  <c r="K607" i="1"/>
  <c r="J608" i="1"/>
  <c r="K608" i="1"/>
  <c r="J609" i="1"/>
  <c r="K609" i="1"/>
  <c r="J610" i="1"/>
  <c r="K610" i="1"/>
  <c r="J611" i="1"/>
  <c r="K611" i="1"/>
  <c r="J612" i="1"/>
  <c r="K612" i="1"/>
  <c r="J613" i="1"/>
  <c r="K613" i="1"/>
  <c r="J614" i="1"/>
  <c r="K614" i="1"/>
  <c r="J615" i="1"/>
  <c r="K615" i="1"/>
  <c r="J616" i="1"/>
  <c r="K616" i="1"/>
  <c r="J617" i="1"/>
  <c r="K617" i="1"/>
  <c r="J618" i="1"/>
  <c r="K618" i="1"/>
  <c r="J619" i="1"/>
  <c r="K619" i="1"/>
  <c r="J620" i="1"/>
  <c r="K620" i="1"/>
  <c r="J621" i="1"/>
  <c r="K621" i="1"/>
  <c r="J622" i="1"/>
  <c r="K622" i="1"/>
  <c r="J623" i="1"/>
  <c r="K623" i="1"/>
  <c r="J624" i="1"/>
  <c r="K624" i="1"/>
  <c r="J625" i="1"/>
  <c r="K625" i="1"/>
  <c r="J626" i="1"/>
  <c r="K626" i="1"/>
  <c r="J627" i="1"/>
  <c r="K627" i="1"/>
  <c r="J629" i="1"/>
  <c r="K629" i="1"/>
  <c r="J630" i="1"/>
  <c r="K630" i="1"/>
  <c r="J631" i="1"/>
  <c r="K631" i="1"/>
  <c r="J632" i="1"/>
  <c r="K632" i="1"/>
  <c r="J633" i="1"/>
  <c r="K633" i="1"/>
  <c r="J634" i="1"/>
  <c r="K634" i="1"/>
  <c r="J635" i="1"/>
  <c r="K635" i="1"/>
  <c r="J636" i="1"/>
  <c r="K636" i="1"/>
  <c r="J637" i="1"/>
  <c r="K637" i="1"/>
  <c r="J638" i="1"/>
  <c r="K638" i="1"/>
  <c r="J640" i="1"/>
  <c r="K640" i="1"/>
  <c r="J641" i="1"/>
  <c r="K641" i="1"/>
  <c r="J642" i="1"/>
  <c r="K642" i="1"/>
  <c r="J643" i="1"/>
  <c r="K643" i="1"/>
  <c r="J644" i="1"/>
  <c r="K644" i="1"/>
  <c r="J645" i="1"/>
  <c r="K645" i="1"/>
  <c r="J646" i="1"/>
  <c r="K646" i="1"/>
  <c r="J647" i="1"/>
  <c r="K647" i="1"/>
  <c r="J648" i="1"/>
  <c r="K648" i="1"/>
  <c r="J649" i="1"/>
  <c r="K649" i="1"/>
  <c r="J650" i="1"/>
  <c r="K650" i="1"/>
  <c r="J651" i="1"/>
  <c r="K651" i="1"/>
  <c r="J652" i="1"/>
  <c r="K652" i="1"/>
  <c r="J653" i="1"/>
  <c r="K653" i="1"/>
  <c r="J654" i="1"/>
  <c r="K654" i="1"/>
  <c r="J655" i="1"/>
  <c r="K655" i="1"/>
  <c r="J656" i="1"/>
  <c r="K656" i="1"/>
  <c r="J657" i="1"/>
  <c r="K657" i="1"/>
  <c r="J658" i="1"/>
  <c r="K658" i="1"/>
  <c r="J659" i="1"/>
  <c r="K659" i="1"/>
  <c r="J660" i="1"/>
  <c r="K660" i="1"/>
  <c r="J661" i="1"/>
  <c r="K661" i="1"/>
  <c r="J662" i="1"/>
  <c r="K662" i="1"/>
  <c r="J663" i="1"/>
  <c r="K663" i="1"/>
  <c r="J664" i="1"/>
  <c r="K664" i="1"/>
  <c r="J665" i="1"/>
  <c r="K665" i="1"/>
  <c r="J666" i="1"/>
  <c r="K666" i="1"/>
  <c r="J667" i="1"/>
  <c r="K667" i="1"/>
  <c r="J668" i="1"/>
  <c r="K668" i="1"/>
  <c r="J669" i="1"/>
  <c r="K669" i="1"/>
  <c r="J670" i="1"/>
  <c r="K670" i="1"/>
  <c r="J671" i="1"/>
  <c r="K671" i="1"/>
  <c r="J672" i="1"/>
  <c r="K672" i="1"/>
  <c r="L672" i="1" s="1"/>
  <c r="J673" i="1"/>
  <c r="K673" i="1"/>
  <c r="J674" i="1"/>
  <c r="K674" i="1"/>
  <c r="J675" i="1"/>
  <c r="K675" i="1"/>
  <c r="J676" i="1"/>
  <c r="K676" i="1"/>
  <c r="L676" i="1" s="1"/>
  <c r="J677" i="1"/>
  <c r="K677" i="1"/>
  <c r="J678" i="1"/>
  <c r="K678" i="1"/>
  <c r="J679" i="1"/>
  <c r="K679" i="1"/>
  <c r="J681" i="1"/>
  <c r="K681" i="1"/>
  <c r="J682" i="1"/>
  <c r="K682" i="1"/>
  <c r="J683" i="1"/>
  <c r="K683" i="1"/>
  <c r="J684" i="1"/>
  <c r="K684" i="1"/>
  <c r="L684" i="1" s="1"/>
  <c r="J685" i="1"/>
  <c r="K685" i="1"/>
  <c r="J686" i="1"/>
  <c r="K686" i="1"/>
  <c r="J687" i="1"/>
  <c r="K687" i="1"/>
  <c r="J688" i="1"/>
  <c r="K688" i="1"/>
  <c r="L688" i="1" s="1"/>
  <c r="J689" i="1"/>
  <c r="K689" i="1"/>
  <c r="J690" i="1"/>
  <c r="K690" i="1"/>
  <c r="J691" i="1"/>
  <c r="K691" i="1"/>
  <c r="J692" i="1"/>
  <c r="K692" i="1"/>
  <c r="L692" i="1" s="1"/>
  <c r="J693" i="1"/>
  <c r="K693" i="1"/>
  <c r="J694" i="1"/>
  <c r="K694" i="1"/>
  <c r="J695" i="1"/>
  <c r="K695" i="1"/>
  <c r="J696" i="1"/>
  <c r="K696" i="1"/>
  <c r="J697" i="1"/>
  <c r="K697" i="1"/>
  <c r="J698" i="1"/>
  <c r="K698" i="1"/>
  <c r="J700" i="1"/>
  <c r="K700" i="1"/>
  <c r="J701" i="1"/>
  <c r="K701" i="1"/>
  <c r="J702" i="1"/>
  <c r="K702" i="1"/>
  <c r="J703" i="1"/>
  <c r="K703" i="1"/>
  <c r="J704" i="1"/>
  <c r="K704" i="1"/>
  <c r="J705" i="1"/>
  <c r="K705" i="1"/>
  <c r="J706" i="1"/>
  <c r="K706" i="1"/>
  <c r="J707" i="1"/>
  <c r="K707" i="1"/>
  <c r="J708" i="1"/>
  <c r="K708" i="1"/>
  <c r="L708" i="1" s="1"/>
  <c r="J709" i="1"/>
  <c r="K709" i="1"/>
  <c r="L709" i="1" s="1"/>
  <c r="J710" i="1"/>
  <c r="K710" i="1"/>
  <c r="J711" i="1"/>
  <c r="K711" i="1"/>
  <c r="J713" i="1"/>
  <c r="K713" i="1"/>
  <c r="J714" i="1"/>
  <c r="K714" i="1"/>
  <c r="J715" i="1"/>
  <c r="K715" i="1"/>
  <c r="J716" i="1"/>
  <c r="K716" i="1"/>
  <c r="J717" i="1"/>
  <c r="K717" i="1"/>
  <c r="J718" i="1"/>
  <c r="K718" i="1"/>
  <c r="J719" i="1"/>
  <c r="K719" i="1"/>
  <c r="J720" i="1"/>
  <c r="K720" i="1"/>
  <c r="J721" i="1"/>
  <c r="K721" i="1"/>
  <c r="J722" i="1"/>
  <c r="K722" i="1"/>
  <c r="J723" i="1"/>
  <c r="K723" i="1"/>
  <c r="J724" i="1"/>
  <c r="K724" i="1"/>
  <c r="J725" i="1"/>
  <c r="K725" i="1"/>
  <c r="J726" i="1"/>
  <c r="K726" i="1"/>
  <c r="J727" i="1"/>
  <c r="K727" i="1"/>
  <c r="J728" i="1"/>
  <c r="K728" i="1"/>
  <c r="J729" i="1"/>
  <c r="K729" i="1"/>
  <c r="J730" i="1"/>
  <c r="K730" i="1"/>
  <c r="J731" i="1"/>
  <c r="K731" i="1"/>
  <c r="J732" i="1"/>
  <c r="K732" i="1"/>
  <c r="J733" i="1"/>
  <c r="K733" i="1"/>
  <c r="J735" i="1"/>
  <c r="K735" i="1"/>
  <c r="J736" i="1"/>
  <c r="K736" i="1"/>
  <c r="J737" i="1"/>
  <c r="K737" i="1"/>
  <c r="J738" i="1"/>
  <c r="K738" i="1"/>
  <c r="J739" i="1"/>
  <c r="K739" i="1"/>
  <c r="J740" i="1"/>
  <c r="K740" i="1"/>
  <c r="J741" i="1"/>
  <c r="K741" i="1"/>
  <c r="J742" i="1"/>
  <c r="K742" i="1"/>
  <c r="J743" i="1"/>
  <c r="K743" i="1"/>
  <c r="J744" i="1"/>
  <c r="K744" i="1"/>
  <c r="J745" i="1"/>
  <c r="K745" i="1"/>
  <c r="J746" i="1"/>
  <c r="K746" i="1"/>
  <c r="K15" i="1"/>
  <c r="J15" i="1"/>
  <c r="L151" i="1" l="1"/>
  <c r="L132" i="1"/>
  <c r="L96" i="1"/>
  <c r="L80" i="1"/>
  <c r="L659" i="1"/>
  <c r="L660" i="1"/>
  <c r="L72" i="1"/>
  <c r="L427" i="1"/>
  <c r="L425" i="1"/>
  <c r="L384" i="1"/>
  <c r="L361" i="1"/>
  <c r="L277" i="1"/>
  <c r="L260" i="1"/>
  <c r="L252" i="1"/>
  <c r="L240" i="1"/>
  <c r="L213" i="1"/>
  <c r="L196" i="1"/>
  <c r="L99" i="1"/>
  <c r="L35" i="1"/>
  <c r="L32" i="1"/>
  <c r="L28" i="1"/>
  <c r="L91" i="1"/>
  <c r="L89" i="1"/>
  <c r="L83" i="1"/>
  <c r="L75" i="1"/>
  <c r="L67" i="1"/>
  <c r="L23" i="1"/>
  <c r="L19" i="1"/>
  <c r="L17" i="1"/>
  <c r="L732" i="1"/>
  <c r="L730" i="1"/>
  <c r="L728" i="1"/>
  <c r="L726" i="1"/>
  <c r="L716" i="1"/>
  <c r="L645" i="1"/>
  <c r="L625" i="1"/>
  <c r="L617" i="1"/>
  <c r="L609" i="1"/>
  <c r="L597" i="1"/>
  <c r="L581" i="1"/>
  <c r="L560" i="1"/>
  <c r="L525" i="1"/>
  <c r="L502" i="1"/>
  <c r="L500" i="1"/>
  <c r="L472" i="1"/>
  <c r="L470" i="1"/>
  <c r="L432" i="1"/>
  <c r="L413" i="1"/>
  <c r="L401" i="1"/>
  <c r="L349" i="1"/>
  <c r="L329" i="1"/>
  <c r="L327" i="1"/>
  <c r="L325" i="1"/>
  <c r="L301" i="1"/>
  <c r="L221" i="1"/>
  <c r="L217" i="1"/>
  <c r="L214" i="1"/>
  <c r="L148" i="1"/>
  <c r="L141" i="1"/>
  <c r="L139" i="1"/>
  <c r="L135" i="1"/>
  <c r="L119" i="1"/>
  <c r="L56" i="1"/>
  <c r="L162" i="1"/>
  <c r="L158" i="1"/>
  <c r="L744" i="1"/>
  <c r="L742" i="1"/>
  <c r="L740" i="1"/>
  <c r="L727" i="1"/>
  <c r="L652" i="1"/>
  <c r="L633" i="1"/>
  <c r="L620" i="1"/>
  <c r="L416" i="1"/>
  <c r="L414" i="1"/>
  <c r="L400" i="1"/>
  <c r="L352" i="1"/>
  <c r="L348" i="1"/>
  <c r="L336" i="1"/>
  <c r="L334" i="1"/>
  <c r="L332" i="1"/>
  <c r="L324" i="1"/>
  <c r="L320" i="1"/>
  <c r="L318" i="1"/>
  <c r="L313" i="1"/>
  <c r="L309" i="1"/>
  <c r="L281" i="1"/>
  <c r="L739" i="1"/>
  <c r="L720" i="1"/>
  <c r="L715" i="1"/>
  <c r="L697" i="1"/>
  <c r="L693" i="1"/>
  <c r="L685" i="1"/>
  <c r="L683" i="1"/>
  <c r="L681" i="1"/>
  <c r="L678" i="1"/>
  <c r="L666" i="1"/>
  <c r="L662" i="1"/>
  <c r="L651" i="1"/>
  <c r="L647" i="1"/>
  <c r="L641" i="1"/>
  <c r="L638" i="1"/>
  <c r="L636" i="1"/>
  <c r="L621" i="1"/>
  <c r="L613" i="1"/>
  <c r="L396" i="1"/>
  <c r="L376" i="1"/>
  <c r="L374" i="1"/>
  <c r="L364" i="1"/>
  <c r="L358" i="1"/>
  <c r="L355" i="1"/>
  <c r="L353" i="1"/>
  <c r="L347" i="1"/>
  <c r="L339" i="1"/>
  <c r="L331" i="1"/>
  <c r="L323" i="1"/>
  <c r="L321" i="1"/>
  <c r="L319" i="1"/>
  <c r="L312" i="1"/>
  <c r="L308" i="1"/>
  <c r="L293" i="1"/>
  <c r="L291" i="1"/>
  <c r="L285" i="1"/>
  <c r="L283" i="1"/>
  <c r="L264" i="1"/>
  <c r="L248" i="1"/>
  <c r="L244" i="1"/>
  <c r="L229" i="1"/>
  <c r="L224" i="1"/>
  <c r="L222" i="1"/>
  <c r="L220" i="1"/>
  <c r="L205" i="1"/>
  <c r="L183" i="1"/>
  <c r="L131" i="1"/>
  <c r="L107" i="1"/>
  <c r="L64" i="1"/>
  <c r="L48" i="1"/>
  <c r="L40" i="1"/>
  <c r="L604" i="1"/>
  <c r="L593" i="1"/>
  <c r="L589" i="1"/>
  <c r="L584" i="1"/>
  <c r="L580" i="1"/>
  <c r="L573" i="1"/>
  <c r="L565" i="1"/>
  <c r="L561" i="1"/>
  <c r="L532" i="1"/>
  <c r="L528" i="1"/>
  <c r="L526" i="1"/>
  <c r="L520" i="1"/>
  <c r="L508" i="1"/>
  <c r="L506" i="1"/>
  <c r="L501" i="1"/>
  <c r="L440" i="1"/>
  <c r="L412" i="1"/>
  <c r="L410" i="1"/>
  <c r="L408" i="1"/>
  <c r="L406" i="1"/>
  <c r="L736" i="1"/>
  <c r="L733" i="1"/>
  <c r="L729" i="1"/>
  <c r="L717" i="1"/>
  <c r="L714" i="1"/>
  <c r="L705" i="1"/>
  <c r="L701" i="1"/>
  <c r="L696" i="1"/>
  <c r="L694" i="1"/>
  <c r="L677" i="1"/>
  <c r="L671" i="1"/>
  <c r="L667" i="1"/>
  <c r="L644" i="1"/>
  <c r="L642" i="1"/>
  <c r="L640" i="1"/>
  <c r="L616" i="1"/>
  <c r="L614" i="1"/>
  <c r="L612" i="1"/>
  <c r="L606" i="1"/>
  <c r="L583" i="1"/>
  <c r="L579" i="1"/>
  <c r="L576" i="1"/>
  <c r="L572" i="1"/>
  <c r="L548" i="1"/>
  <c r="L535" i="1"/>
  <c r="L517" i="1"/>
  <c r="L509" i="1"/>
  <c r="L489" i="1"/>
  <c r="L483" i="1"/>
  <c r="L475" i="1"/>
  <c r="L464" i="1"/>
  <c r="L452" i="1"/>
  <c r="L448" i="1"/>
  <c r="L435" i="1"/>
  <c r="L421" i="1"/>
  <c r="L419" i="1"/>
  <c r="L411" i="1"/>
  <c r="L395" i="1"/>
  <c r="L391" i="1"/>
  <c r="L387" i="1"/>
  <c r="L371" i="1"/>
  <c r="L340" i="1"/>
  <c r="L328" i="1"/>
  <c r="L304" i="1"/>
  <c r="L300" i="1"/>
  <c r="L296" i="1"/>
  <c r="L288" i="1"/>
  <c r="L272" i="1"/>
  <c r="L269" i="1"/>
  <c r="L261" i="1"/>
  <c r="L253" i="1"/>
  <c r="L241" i="1"/>
  <c r="L236" i="1"/>
  <c r="L232" i="1"/>
  <c r="L230" i="1"/>
  <c r="L209" i="1"/>
  <c r="L204" i="1"/>
  <c r="L188" i="1"/>
  <c r="L115" i="1"/>
  <c r="L112" i="1"/>
  <c r="L104" i="1"/>
  <c r="L88" i="1"/>
  <c r="L59" i="1"/>
  <c r="L57" i="1"/>
  <c r="L51" i="1"/>
  <c r="L43" i="1"/>
  <c r="L41" i="1"/>
  <c r="L206" i="1"/>
  <c r="L201" i="1"/>
  <c r="L197" i="1"/>
  <c r="L191" i="1"/>
  <c r="L187" i="1"/>
  <c r="L175" i="1"/>
  <c r="L173" i="1"/>
  <c r="L167" i="1"/>
  <c r="L142" i="1"/>
  <c r="L159" i="1"/>
  <c r="L120" i="1"/>
  <c r="L114" i="1"/>
  <c r="L100" i="1"/>
  <c r="L38" i="1"/>
  <c r="L33" i="1"/>
  <c r="L31" i="1"/>
  <c r="L29" i="1"/>
  <c r="L24" i="1"/>
  <c r="L724" i="1"/>
  <c r="L722" i="1"/>
  <c r="L704" i="1"/>
  <c r="L702" i="1"/>
  <c r="L700" i="1"/>
  <c r="L663" i="1"/>
  <c r="L661" i="1"/>
  <c r="L656" i="1"/>
  <c r="L637" i="1"/>
  <c r="L634" i="1"/>
  <c r="L632" i="1"/>
  <c r="L630" i="1"/>
  <c r="L594" i="1"/>
  <c r="L592" i="1"/>
  <c r="L536" i="1"/>
  <c r="L477" i="1"/>
  <c r="L445" i="1"/>
  <c r="L438" i="1"/>
  <c r="L380" i="1"/>
  <c r="L356" i="1"/>
  <c r="L341" i="1"/>
  <c r="L337" i="1"/>
  <c r="L273" i="1"/>
  <c r="L265" i="1"/>
  <c r="L256" i="1"/>
  <c r="L245" i="1"/>
  <c r="L225" i="1"/>
  <c r="L208" i="1"/>
  <c r="L200" i="1"/>
  <c r="L194" i="1"/>
  <c r="L192" i="1"/>
  <c r="L184" i="1"/>
  <c r="L168" i="1"/>
  <c r="L149" i="1"/>
  <c r="L147" i="1"/>
  <c r="L145" i="1"/>
  <c r="L136" i="1"/>
  <c r="L129" i="1"/>
  <c r="L127" i="1"/>
  <c r="L125" i="1"/>
  <c r="L123" i="1"/>
  <c r="L97" i="1"/>
  <c r="L81" i="1"/>
  <c r="L65" i="1"/>
  <c r="L49" i="1"/>
  <c r="L731" i="1"/>
  <c r="L725" i="1"/>
  <c r="L608" i="1"/>
  <c r="L564" i="1"/>
  <c r="L557" i="1"/>
  <c r="L549" i="1"/>
  <c r="L545" i="1"/>
  <c r="L505" i="1"/>
  <c r="L493" i="1"/>
  <c r="L490" i="1"/>
  <c r="L488" i="1"/>
  <c r="L486" i="1"/>
  <c r="L462" i="1"/>
  <c r="L460" i="1"/>
  <c r="L456" i="1"/>
  <c r="L454" i="1"/>
  <c r="L429" i="1"/>
  <c r="L407" i="1"/>
  <c r="L392" i="1"/>
  <c r="L390" i="1"/>
  <c r="L388" i="1"/>
  <c r="L377" i="1"/>
  <c r="L373" i="1"/>
  <c r="L333" i="1"/>
  <c r="L297" i="1"/>
  <c r="L270" i="1"/>
  <c r="L239" i="1"/>
  <c r="L233" i="1"/>
  <c r="L195" i="1"/>
  <c r="L171" i="1"/>
  <c r="L164" i="1"/>
  <c r="L157" i="1"/>
  <c r="L152" i="1"/>
  <c r="L146" i="1"/>
  <c r="L130" i="1"/>
  <c r="L126" i="1"/>
  <c r="L84" i="1"/>
  <c r="L68" i="1"/>
  <c r="L54" i="1"/>
  <c r="L52" i="1"/>
  <c r="L36" i="1"/>
  <c r="L741" i="1"/>
  <c r="L723" i="1"/>
  <c r="L691" i="1"/>
  <c r="L689" i="1"/>
  <c r="L675" i="1"/>
  <c r="L673" i="1"/>
  <c r="L668" i="1"/>
  <c r="L655" i="1"/>
  <c r="L653" i="1"/>
  <c r="L648" i="1"/>
  <c r="L629" i="1"/>
  <c r="L624" i="1"/>
  <c r="L622" i="1"/>
  <c r="L602" i="1"/>
  <c r="L600" i="1"/>
  <c r="L582" i="1"/>
  <c r="L574" i="1"/>
  <c r="L568" i="1"/>
  <c r="L566" i="1"/>
  <c r="L530" i="1"/>
  <c r="L478" i="1"/>
  <c r="L476" i="1"/>
  <c r="L469" i="1"/>
  <c r="L446" i="1"/>
  <c r="L444" i="1"/>
  <c r="L437" i="1"/>
  <c r="L362" i="1"/>
  <c r="L360" i="1"/>
  <c r="L344" i="1"/>
  <c r="L342" i="1"/>
  <c r="L289" i="1"/>
  <c r="L287" i="1"/>
  <c r="L257" i="1"/>
  <c r="L249" i="1"/>
  <c r="L605" i="1"/>
  <c r="L585" i="1"/>
  <c r="L571" i="1"/>
  <c r="L558" i="1"/>
  <c r="L556" i="1"/>
  <c r="L552" i="1"/>
  <c r="L550" i="1"/>
  <c r="L544" i="1"/>
  <c r="L542" i="1"/>
  <c r="L540" i="1"/>
  <c r="L537" i="1"/>
  <c r="L529" i="1"/>
  <c r="L523" i="1"/>
  <c r="L518" i="1"/>
  <c r="L516" i="1"/>
  <c r="L514" i="1"/>
  <c r="L498" i="1"/>
  <c r="L496" i="1"/>
  <c r="L494" i="1"/>
  <c r="L485" i="1"/>
  <c r="L468" i="1"/>
  <c r="L461" i="1"/>
  <c r="L453" i="1"/>
  <c r="L430" i="1"/>
  <c r="L428" i="1"/>
  <c r="L424" i="1"/>
  <c r="L420" i="1"/>
  <c r="L404" i="1"/>
  <c r="L397" i="1"/>
  <c r="L389" i="1"/>
  <c r="L330" i="1"/>
  <c r="L316" i="1"/>
  <c r="L165" i="1"/>
  <c r="L116" i="1"/>
  <c r="L108" i="1"/>
  <c r="L94" i="1"/>
  <c r="L92" i="1"/>
  <c r="L78" i="1"/>
  <c r="L76" i="1"/>
  <c r="L62" i="1"/>
  <c r="L60" i="1"/>
  <c r="L46" i="1"/>
  <c r="L44" i="1"/>
  <c r="L745" i="1"/>
  <c r="L743" i="1"/>
  <c r="L738" i="1"/>
  <c r="L721" i="1"/>
  <c r="L718" i="1"/>
  <c r="L711" i="1"/>
  <c r="L706" i="1"/>
  <c r="L703" i="1"/>
  <c r="L698" i="1"/>
  <c r="L695" i="1"/>
  <c r="L690" i="1"/>
  <c r="L687" i="1"/>
  <c r="L682" i="1"/>
  <c r="L679" i="1"/>
  <c r="L674" i="1"/>
  <c r="L664" i="1"/>
  <c r="L599" i="1"/>
  <c r="L590" i="1"/>
  <c r="L569" i="1"/>
  <c r="L567" i="1"/>
  <c r="L562" i="1"/>
  <c r="L553" i="1"/>
  <c r="L551" i="1"/>
  <c r="L546" i="1"/>
  <c r="L541" i="1"/>
  <c r="L539" i="1"/>
  <c r="L534" i="1"/>
  <c r="L522" i="1"/>
  <c r="L513" i="1"/>
  <c r="L510" i="1"/>
  <c r="L482" i="1"/>
  <c r="L471" i="1"/>
  <c r="L466" i="1"/>
  <c r="L457" i="1"/>
  <c r="L455" i="1"/>
  <c r="L450" i="1"/>
  <c r="L439" i="1"/>
  <c r="L434" i="1"/>
  <c r="L372" i="1"/>
  <c r="L284" i="1"/>
  <c r="L268" i="1"/>
  <c r="L111" i="1"/>
  <c r="L95" i="1"/>
  <c r="L79" i="1"/>
  <c r="L63" i="1"/>
  <c r="L47" i="1"/>
  <c r="L669" i="1"/>
  <c r="L657" i="1"/>
  <c r="L649" i="1"/>
  <c r="L626" i="1"/>
  <c r="L618" i="1"/>
  <c r="L610" i="1"/>
  <c r="L586" i="1"/>
  <c r="L577" i="1"/>
  <c r="L563" i="1"/>
  <c r="L521" i="1"/>
  <c r="L746" i="1"/>
  <c r="L737" i="1"/>
  <c r="L735" i="1"/>
  <c r="L719" i="1"/>
  <c r="L713" i="1"/>
  <c r="L710" i="1"/>
  <c r="L707" i="1"/>
  <c r="L686" i="1"/>
  <c r="L670" i="1"/>
  <c r="L665" i="1"/>
  <c r="L601" i="1"/>
  <c r="L598" i="1"/>
  <c r="L591" i="1"/>
  <c r="L575" i="1"/>
  <c r="L570" i="1"/>
  <c r="L559" i="1"/>
  <c r="L554" i="1"/>
  <c r="L533" i="1"/>
  <c r="L531" i="1"/>
  <c r="L511" i="1"/>
  <c r="L481" i="1"/>
  <c r="L479" i="1"/>
  <c r="L474" i="1"/>
  <c r="L465" i="1"/>
  <c r="L463" i="1"/>
  <c r="L458" i="1"/>
  <c r="L449" i="1"/>
  <c r="L447" i="1"/>
  <c r="L442" i="1"/>
  <c r="L431" i="1"/>
  <c r="L426" i="1"/>
  <c r="L292" i="1"/>
  <c r="L276" i="1"/>
  <c r="L155" i="1"/>
  <c r="L103" i="1"/>
  <c r="L87" i="1"/>
  <c r="L71" i="1"/>
  <c r="L55" i="1"/>
  <c r="L39" i="1"/>
  <c r="L20" i="1"/>
  <c r="L422" i="1"/>
  <c r="L417" i="1"/>
  <c r="L415" i="1"/>
  <c r="L399" i="1"/>
  <c r="L394" i="1"/>
  <c r="L385" i="1"/>
  <c r="L383" i="1"/>
  <c r="L381" i="1"/>
  <c r="L378" i="1"/>
  <c r="L365" i="1"/>
  <c r="L351" i="1"/>
  <c r="L346" i="1"/>
  <c r="L335" i="1"/>
  <c r="L322" i="1"/>
  <c r="L315" i="1"/>
  <c r="L310" i="1"/>
  <c r="L307" i="1"/>
  <c r="L302" i="1"/>
  <c r="L299" i="1"/>
  <c r="L294" i="1"/>
  <c r="L286" i="1"/>
  <c r="L278" i="1"/>
  <c r="L275" i="1"/>
  <c r="L267" i="1"/>
  <c r="L262" i="1"/>
  <c r="L254" i="1"/>
  <c r="L251" i="1"/>
  <c r="L247" i="1"/>
  <c r="L242" i="1"/>
  <c r="L189" i="1"/>
  <c r="L186" i="1"/>
  <c r="L182" i="1"/>
  <c r="L180" i="1"/>
  <c r="L177" i="1"/>
  <c r="L166" i="1"/>
  <c r="L161" i="1"/>
  <c r="L150" i="1"/>
  <c r="L134" i="1"/>
  <c r="L118" i="1"/>
  <c r="L110" i="1"/>
  <c r="L105" i="1"/>
  <c r="L102" i="1"/>
  <c r="L86" i="1"/>
  <c r="L73" i="1"/>
  <c r="L70" i="1"/>
  <c r="L22" i="1"/>
  <c r="L418" i="1"/>
  <c r="L409" i="1"/>
  <c r="L393" i="1"/>
  <c r="L386" i="1"/>
  <c r="L379" i="1"/>
  <c r="L370" i="1"/>
  <c r="L363" i="1"/>
  <c r="L354" i="1"/>
  <c r="L345" i="1"/>
  <c r="L343" i="1"/>
  <c r="L338" i="1"/>
  <c r="L326" i="1"/>
  <c r="L314" i="1"/>
  <c r="L311" i="1"/>
  <c r="L306" i="1"/>
  <c r="L303" i="1"/>
  <c r="L298" i="1"/>
  <c r="L295" i="1"/>
  <c r="L290" i="1"/>
  <c r="L279" i="1"/>
  <c r="L274" i="1"/>
  <c r="L266" i="1"/>
  <c r="L263" i="1"/>
  <c r="L258" i="1"/>
  <c r="L255" i="1"/>
  <c r="L250" i="1"/>
  <c r="L243" i="1"/>
  <c r="L238" i="1"/>
  <c r="L193" i="1"/>
  <c r="L190" i="1"/>
  <c r="L185" i="1"/>
  <c r="L169" i="1"/>
  <c r="L160" i="1"/>
  <c r="L144" i="1"/>
  <c r="L137" i="1"/>
  <c r="L128" i="1"/>
  <c r="L121" i="1"/>
  <c r="L109" i="1"/>
  <c r="L101" i="1"/>
  <c r="L93" i="1"/>
  <c r="L85" i="1"/>
  <c r="L77" i="1"/>
  <c r="L69" i="1"/>
  <c r="L61" i="1"/>
  <c r="L53" i="1"/>
  <c r="L45" i="1"/>
  <c r="L37" i="1"/>
  <c r="L25" i="1"/>
  <c r="L405" i="1"/>
  <c r="L398" i="1"/>
  <c r="L369" i="1"/>
  <c r="L366" i="1"/>
  <c r="L350" i="1"/>
  <c r="L246" i="1"/>
  <c r="L234" i="1"/>
  <c r="L226" i="1"/>
  <c r="L218" i="1"/>
  <c r="L210" i="1"/>
  <c r="L202" i="1"/>
  <c r="L181" i="1"/>
  <c r="L156" i="1"/>
  <c r="L154" i="1"/>
  <c r="L140" i="1"/>
  <c r="L138" i="1"/>
  <c r="L133" i="1"/>
  <c r="L124" i="1"/>
  <c r="L122" i="1"/>
  <c r="L117" i="1"/>
  <c r="L30" i="1"/>
  <c r="L26" i="1"/>
  <c r="L21" i="1"/>
  <c r="L18" i="1"/>
  <c r="L16" i="1"/>
  <c r="L654" i="1"/>
  <c r="L646" i="1"/>
  <c r="L631" i="1"/>
  <c r="L623" i="1"/>
  <c r="L615" i="1"/>
  <c r="L607" i="1"/>
  <c r="L595" i="1"/>
  <c r="L527" i="1"/>
  <c r="L515" i="1"/>
  <c r="L503" i="1"/>
  <c r="L495" i="1"/>
  <c r="L487" i="1"/>
  <c r="L367" i="1"/>
  <c r="L658" i="1"/>
  <c r="L650" i="1"/>
  <c r="L643" i="1"/>
  <c r="L635" i="1"/>
  <c r="L627" i="1"/>
  <c r="L619" i="1"/>
  <c r="L611" i="1"/>
  <c r="L603" i="1"/>
  <c r="L587" i="1"/>
  <c r="L519" i="1"/>
  <c r="L507" i="1"/>
  <c r="L499" i="1"/>
  <c r="L491" i="1"/>
  <c r="L375" i="1"/>
  <c r="L359" i="1"/>
  <c r="L235" i="1"/>
  <c r="L227" i="1"/>
  <c r="L219" i="1"/>
  <c r="L211" i="1"/>
  <c r="L203" i="1"/>
  <c r="L106" i="1"/>
  <c r="L98" i="1"/>
  <c r="L90" i="1"/>
  <c r="L82" i="1"/>
  <c r="L74" i="1"/>
  <c r="L66" i="1"/>
  <c r="L58" i="1"/>
  <c r="L50" i="1"/>
  <c r="L42" i="1"/>
  <c r="L231" i="1"/>
  <c r="L223" i="1"/>
  <c r="L215" i="1"/>
  <c r="M402" i="1" l="1"/>
  <c r="M179" i="1"/>
  <c r="M153" i="1"/>
  <c r="M143" i="1"/>
  <c r="M712" i="1"/>
  <c r="M282" i="1"/>
  <c r="M699" i="1"/>
  <c r="M734" i="1"/>
  <c r="M271" i="1"/>
  <c r="M228" i="1"/>
  <c r="M216" i="1"/>
  <c r="M382" i="1"/>
  <c r="M207" i="1"/>
  <c r="M27" i="1"/>
  <c r="M199" i="1"/>
  <c r="M305" i="1"/>
  <c r="M113" i="1"/>
  <c r="M163" i="1"/>
  <c r="M34" i="1"/>
  <c r="M357" i="1"/>
  <c r="M596" i="1"/>
  <c r="M639" i="1"/>
  <c r="M628" i="1"/>
  <c r="M317" i="1"/>
  <c r="M237" i="1"/>
  <c r="M680" i="1"/>
  <c r="J749" i="1"/>
  <c r="J750" i="1" s="1"/>
  <c r="J751" i="1" s="1"/>
  <c r="K749" i="1"/>
  <c r="K750" i="1" s="1"/>
  <c r="K751" i="1" s="1"/>
  <c r="L15" i="1"/>
  <c r="M14" i="1" s="1"/>
  <c r="M749" i="1" l="1"/>
  <c r="M750" i="1" s="1"/>
  <c r="M751" i="1" s="1"/>
  <c r="L749" i="1"/>
  <c r="L750" i="1" l="1"/>
  <c r="L751" i="1" s="1"/>
  <c r="L7" i="1" s="1"/>
</calcChain>
</file>

<file path=xl/sharedStrings.xml><?xml version="1.0" encoding="utf-8"?>
<sst xmlns="http://schemas.openxmlformats.org/spreadsheetml/2006/main" count="3803" uniqueCount="2132">
  <si>
    <t>GESES – Gerência Executiva de Operações de Serviços, Patrimônio e Suprimentos</t>
  </si>
  <si>
    <t>REGIÃO</t>
  </si>
  <si>
    <t>COMAP – Coordenadoria de Manutenção Patrimonial e Predial</t>
  </si>
  <si>
    <t>DATA</t>
  </si>
  <si>
    <t>Orçamento Sintético Global</t>
  </si>
  <si>
    <t>OBRA :</t>
  </si>
  <si>
    <t>valor global</t>
  </si>
  <si>
    <t>ORÇAMENTO :</t>
  </si>
  <si>
    <t xml:space="preserve">LOCAL : </t>
  </si>
  <si>
    <t>BASE:</t>
  </si>
  <si>
    <t>PREÇO(R$) UNIT</t>
  </si>
  <si>
    <t>PREÇO TOTAL (R$)</t>
  </si>
  <si>
    <t>ITEM</t>
  </si>
  <si>
    <t>BASE</t>
  </si>
  <si>
    <t>CÓDIGO</t>
  </si>
  <si>
    <t>DESCRIÇÃO</t>
  </si>
  <si>
    <t>UNID</t>
  </si>
  <si>
    <t>QUANT.</t>
  </si>
  <si>
    <t>MAT. (R$)</t>
  </si>
  <si>
    <t>M.O.  (R$)</t>
  </si>
  <si>
    <t>M.O. (R$)</t>
  </si>
  <si>
    <t>TOTAL POR ITEM (R$)</t>
  </si>
  <si>
    <t>1.0</t>
  </si>
  <si>
    <t xml:space="preserve"> </t>
  </si>
  <si>
    <t>SERVIÇOS GERAIS</t>
  </si>
  <si>
    <t>-</t>
  </si>
  <si>
    <t/>
  </si>
  <si>
    <t>1.1</t>
  </si>
  <si>
    <t>BASA</t>
  </si>
  <si>
    <t xml:space="preserve">C04-BB-SEDOP-011170 </t>
  </si>
  <si>
    <t xml:space="preserve">DESPESAS LEGAIS ACIMA DE R$ 15.000,00 (CREA E PREFEITURA) </t>
  </si>
  <si>
    <t>VB</t>
  </si>
  <si>
    <t>1.2</t>
  </si>
  <si>
    <t>C317-BB</t>
  </si>
  <si>
    <t xml:space="preserve">DESPESAS LEGAIS ATÉ DE R$ 15.000,00 (CREA E PREFEITURA) </t>
  </si>
  <si>
    <t>UND</t>
  </si>
  <si>
    <t>1.3</t>
  </si>
  <si>
    <t>C315-BB</t>
  </si>
  <si>
    <t>ART / RRT- ANOTAÇÃO DE RESPONSABILIDADE TÉCNICA / REGISTRO DE RESPONSABILIDADE TÉCNICA PARA EXECUÇÃO DE OBRA OU SERVIÇO ACIMA DE R$ 15.000,00</t>
  </si>
  <si>
    <t>1.4</t>
  </si>
  <si>
    <t>C319-BASA-SINAPI</t>
  </si>
  <si>
    <t xml:space="preserve">ADMINISTRAÇÃO DIRETA (NO LOCAL) DE OBRA OU SERVIÇO DE ENGENHARIA - ENGENHEIRO OU ARQUITETO RESIDENTE, COM CARGA HORÁRIA SEMANAL MÍNIMA DE QUARENTA E QUATRO (44) HORAS </t>
  </si>
  <si>
    <t>MÊS</t>
  </si>
  <si>
    <t>1.5</t>
  </si>
  <si>
    <t>C320-BASA-SINAPI</t>
  </si>
  <si>
    <t>ADMINISTRAÇÃO DIRETA (NO LOCAL) DE OBRA OU SERVIÇO DE ENGENHARIA - MESTRE DE OBRA, COM CARGA HORÁRIA SEMANAL MÍNIMA DE QUARENTA E QUATRO (44) HORAS</t>
  </si>
  <si>
    <t>1.6</t>
  </si>
  <si>
    <t>C01-BASA</t>
  </si>
  <si>
    <t>ADMINISTRAÇÃO DIRETA (NO LOCAL) DE OBRA OU SERVIÇO DE ENGENHARIA DE PEQUENO PORTE - ENCARREGADO DE OBRA E PROFISSIONAL COM FORMAÇÃO EM ENGENHARIA OU ARQUITETURA</t>
  </si>
  <si>
    <t>1.7</t>
  </si>
  <si>
    <t>SINAPI</t>
  </si>
  <si>
    <t>ARQUITETO DE OBRA PLENO COM ENCARGOS COMPLEMENTARES</t>
  </si>
  <si>
    <t>H</t>
  </si>
  <si>
    <t>1.8</t>
  </si>
  <si>
    <t>ENGENHEIRO CIVIL DE OBRA PLENO COM ENCARGOS COMPLEMENTARES</t>
  </si>
  <si>
    <t>1.9</t>
  </si>
  <si>
    <t>C318-BASA-SINAPI</t>
  </si>
  <si>
    <t>TÉCNICO DE SEGURANÇA DO TRABALHO, COM CARGA HORÁRIA SEMANAL MÍNIMA DE SEIS (06) HORAS</t>
  </si>
  <si>
    <t>1.10</t>
  </si>
  <si>
    <t>C02-BASA</t>
  </si>
  <si>
    <t>MOBILIZAÇÃO - (PEQUENA DISTÂNCIA)</t>
  </si>
  <si>
    <t>1.11</t>
  </si>
  <si>
    <t>C323-BASA</t>
  </si>
  <si>
    <t>MOBILIZAÇÃO - (MÉDIA DISTÂNCIA - ATÉ 30KM)</t>
  </si>
  <si>
    <t>1.12</t>
  </si>
  <si>
    <t>C324-BASA</t>
  </si>
  <si>
    <t>MOBILIZAÇÃO - (GRANDE DISTÂNCIA -ACIMA DE 30KM)</t>
  </si>
  <si>
    <t>2.0</t>
  </si>
  <si>
    <t>SERVIÇOS PRELIMINARES</t>
  </si>
  <si>
    <t>2.1</t>
  </si>
  <si>
    <t xml:space="preserve">FORNECIMENTO E INSTALAÇÃO DE PLACA DE OBRA COM CHAPA GALVANIZADA E ESTRUTURA DE MADEIRA. </t>
  </si>
  <si>
    <t>M2</t>
  </si>
  <si>
    <t>2.2</t>
  </si>
  <si>
    <t>C91-SINAPI-10527</t>
  </si>
  <si>
    <t>LOCACAO DE ANDAIME METALICO TUBULAR DE ENCAIXE, TIPO DE TORRE, CADA PAINEL COM LARGURA DE 1 ATE 1,5 M E ALTURA DE *1,00* M, INCLUINDO DIAGONAL, BARRAS DE LIGACAO, SAPATAS OU RODIZIOS E DEMAIS ITENS NECESSARIOS A MONTAGEM (NAO INCLUI INSTALACAO)</t>
  </si>
  <si>
    <t xml:space="preserve">MXMES </t>
  </si>
  <si>
    <t>2.3</t>
  </si>
  <si>
    <t>MONTAGEM E DESMONTAGEM DE ANDAIME MODULAR FACHADEIRO, COM PISO METÁLICO, PARA EDIFICAÇÕES COM MÚLTIPLOS PAVIMENTOS (EXCLUSIVE ANDAIME E LIMPEZA).</t>
  </si>
  <si>
    <t>2.4</t>
  </si>
  <si>
    <t xml:space="preserve">CARGA, MANOBRA E DESCARGA DE ENTULHO EM CAMINHÃO BASCULANTE 6 M³ - CARGA COM ESCAVADEIRA HIDRÁULICA  (CAÇAMBA DE 0,80 M³ / 111 HP) E DESCARGA LIVRE (UNIDADE: M3). </t>
  </si>
  <si>
    <t>M3</t>
  </si>
  <si>
    <t>2.5</t>
  </si>
  <si>
    <t xml:space="preserve">TRANSPORTE COM CAMINHÃO BASCULANTE DE 6 M³, EM VIA URBANA PAVIMENTADA, DMT ATÉ 30 KM (UNIDADE: M3XKM). </t>
  </si>
  <si>
    <t>M3XKM</t>
  </si>
  <si>
    <t>0,53</t>
  </si>
  <si>
    <t>2.6</t>
  </si>
  <si>
    <t>3.0</t>
  </si>
  <si>
    <t>DEMOLIÇÕES E REMOÇÕES</t>
  </si>
  <si>
    <t>3.1</t>
  </si>
  <si>
    <t xml:space="preserve">DEMOLIÇÃO DE ALVENARIA DE BLOCO FURADO, DE FORMA MANUAL, SEM REAPROVEITAMENTO. </t>
  </si>
  <si>
    <t>40,34</t>
  </si>
  <si>
    <t>3.2</t>
  </si>
  <si>
    <t>DEMOLIÇÃO DE ALVENARIA DE TIJOLO MACIÇO, DE FORMA MANUAL, SEM REAPROVEITAMENTO.</t>
  </si>
  <si>
    <t>75,83</t>
  </si>
  <si>
    <t>3.3</t>
  </si>
  <si>
    <t xml:space="preserve">DEMOLIÇÃO DE ALVENARIA PARA QUALQUER TIPO DE BLOCO, DE FORMA MECANIZADA, SEM REAPROVEITAMENTO. </t>
  </si>
  <si>
    <t>6,52</t>
  </si>
  <si>
    <t>3.4</t>
  </si>
  <si>
    <t xml:space="preserve">DEMOLIÇÃO DE PILARES E VIGAS EM CONCRETO ARMADO, DE FORMA MANUAL, SEM REAPROVEITAMENTO. </t>
  </si>
  <si>
    <t>405,12</t>
  </si>
  <si>
    <t>3.5</t>
  </si>
  <si>
    <t xml:space="preserve">DEMOLIÇÃO DE PILARES E VIGAS EM CONCRETO ARMADO, DE FORMA MECANIZADA COM MARTELETE, SEM REAPROVEITAMENTO. </t>
  </si>
  <si>
    <t>3.6</t>
  </si>
  <si>
    <t xml:space="preserve">DEMOLIÇÃO DE LAJES, EM CONCRETO ARMADO, DE FORMA MANUAL, SEM REAPROVEITAMENTO. </t>
  </si>
  <si>
    <t>188,70</t>
  </si>
  <si>
    <t>3.7</t>
  </si>
  <si>
    <t>PINI</t>
  </si>
  <si>
    <t>02.102.000007.SER</t>
  </si>
  <si>
    <t>Demolição de concreto com ferramentas manuais</t>
  </si>
  <si>
    <t>m³</t>
  </si>
  <si>
    <t>3.8</t>
  </si>
  <si>
    <t xml:space="preserve">DEMOLIÇÃO DE ARGAMASSAS, DE FORMA MANUAL, SEM REAPROVEITAMENTO. </t>
  </si>
  <si>
    <t>8,21</t>
  </si>
  <si>
    <t>3.9</t>
  </si>
  <si>
    <t xml:space="preserve">DEMOLIÇÃO DE RODAPÉ CERÂMICO, DE FORMA MANUAL, SEM REAPROVEITAMENTO. </t>
  </si>
  <si>
    <t>M</t>
  </si>
  <si>
    <t>1,91</t>
  </si>
  <si>
    <t>3.10</t>
  </si>
  <si>
    <t xml:space="preserve">DEMOLIÇÃO DE REVESTIMENTO CERÂMICO, DE FORMA MANUAL, SEM REAPROVEITAMENTO. </t>
  </si>
  <si>
    <t>16,36</t>
  </si>
  <si>
    <t>3.11</t>
  </si>
  <si>
    <t>02.102.000046.SER</t>
  </si>
  <si>
    <t>Demolição de revestimento de azulejo ou lambris</t>
  </si>
  <si>
    <t>m²</t>
  </si>
  <si>
    <t>3.12</t>
  </si>
  <si>
    <t>02.102.000024.SER</t>
  </si>
  <si>
    <t>Demolição de piso cimentado sobre lastro de concreto</t>
  </si>
  <si>
    <t>3.13</t>
  </si>
  <si>
    <t>02.102.000017.SER</t>
  </si>
  <si>
    <t>Demolição de pavimentação com pré-moldado de concreto espessura até 10 cm</t>
  </si>
  <si>
    <t>3.14</t>
  </si>
  <si>
    <t>02.102.000019.SER</t>
  </si>
  <si>
    <t>Demolição de piso de tacos de madeira</t>
  </si>
  <si>
    <t>3.15</t>
  </si>
  <si>
    <t>02.102.000020.SER</t>
  </si>
  <si>
    <t>Demolição de piso cerâmico</t>
  </si>
  <si>
    <t>3.16</t>
  </si>
  <si>
    <t>02.102.000021.SER</t>
  </si>
  <si>
    <t>Demolição de piso cerâmico inclusive retirada da camada de regularização sobre lastro de concreto com espessura até 3 cm</t>
  </si>
  <si>
    <t>3.17</t>
  </si>
  <si>
    <t>3.18</t>
  </si>
  <si>
    <t xml:space="preserve">REMOÇÃO DE PISO DE BLOCO INTERTRAVADO OU DE PEDRA PORTUGUESA, DE FORMA MANUAL, COM REAPROVEITAMENTO. </t>
  </si>
  <si>
    <t>11,97</t>
  </si>
  <si>
    <t>3.19</t>
  </si>
  <si>
    <t xml:space="preserve">REMOÇÃO DE PISO DE MADEIRA (ASSOALHO E BARROTE), DE FORMA MANUAL, SEM REAPROVEITAMENTO. </t>
  </si>
  <si>
    <t>18,16</t>
  </si>
  <si>
    <t>3.20</t>
  </si>
  <si>
    <t>02.102.000043.SER</t>
  </si>
  <si>
    <t>Remoção de revestimento de piso de carpete têxtil</t>
  </si>
  <si>
    <t>3.21</t>
  </si>
  <si>
    <t>02.102.000044.SER</t>
  </si>
  <si>
    <t>Remoção de revestimento de piso vinílico</t>
  </si>
  <si>
    <t>3.22</t>
  </si>
  <si>
    <t>REMOÇÃO DE FORROS DE DRYWALL, PVC E FIBROMINERAL, DE FORMA MANUAL, SEM REAPROVEITAMENTO.</t>
  </si>
  <si>
    <t>1,43</t>
  </si>
  <si>
    <t>3.23</t>
  </si>
  <si>
    <t xml:space="preserve">REMOÇÃO DE FORRO DE GESSO, DE FORMA MANUAL, SEM REAPROVEITAMENTO. </t>
  </si>
  <si>
    <t>2,13</t>
  </si>
  <si>
    <t>3.24</t>
  </si>
  <si>
    <t xml:space="preserve">REMOÇÃO DE TRAMA METÁLICA OU DE MADEIRA PARA FORRO, DE FORMA MANUAL, SEM REAPROVEITAMENTO. </t>
  </si>
  <si>
    <t>2,03</t>
  </si>
  <si>
    <t>3.25</t>
  </si>
  <si>
    <t xml:space="preserve">REMOÇÃO DE TAPUME/ CHAPAS METÁLICAS E DE MADEIRA, DE FORMA MANUAL, SEM REAPROVEITAMENTO. </t>
  </si>
  <si>
    <t>2,10</t>
  </si>
  <si>
    <t>3.26</t>
  </si>
  <si>
    <t>REMOÇÃO DE CHAPAS E PERFIS DE DRYWALL, DE FORMA MANUAL, SEM REAPROVEITAMENTO.</t>
  </si>
  <si>
    <t>5,99</t>
  </si>
  <si>
    <t>3.27</t>
  </si>
  <si>
    <t xml:space="preserve">REMOÇÃO DE PORTAS, DE FORMA MANUAL, SEM REAPROVEITAMENTO. </t>
  </si>
  <si>
    <t>6,89</t>
  </si>
  <si>
    <t>3.28</t>
  </si>
  <si>
    <t xml:space="preserve">REMOÇÃO DE JANELAS, DE FORMA MANUAL, SEM REAPROVEITAMENTO. </t>
  </si>
  <si>
    <t>17,69</t>
  </si>
  <si>
    <t>3.29</t>
  </si>
  <si>
    <t xml:space="preserve">REMOÇÃO DE TELHAS DE FIBROCIMENTO METÁLICA E CERÂMICA, DE FORMA MANUAL, SEM REAPROVEITAMENTO. </t>
  </si>
  <si>
    <t>2,59</t>
  </si>
  <si>
    <t>3.30</t>
  </si>
  <si>
    <t xml:space="preserve">REMOÇÃO DE TRAMA DE MADEIRA PARA COBERTURA, DE FORMA MANUAL, SEM REAPROVEITAMENTO. </t>
  </si>
  <si>
    <t>5,52</t>
  </si>
  <si>
    <t>3.31</t>
  </si>
  <si>
    <t xml:space="preserve">REMOÇÃO DE TRAMA METÁLICA PARA COBERTURA, DE FORMA MANUAL, SEM REAPROVEITAMENTO. </t>
  </si>
  <si>
    <t>3.32</t>
  </si>
  <si>
    <t xml:space="preserve">REMOÇÃO DE VIDRO LISO COMUM DE ESQUADRIA </t>
  </si>
  <si>
    <t>12,89</t>
  </si>
  <si>
    <t>3.33</t>
  </si>
  <si>
    <t>REMOÇÃO DE VIDRO TEMPERADO FIXADO EM PERFIL U.</t>
  </si>
  <si>
    <t>11,18</t>
  </si>
  <si>
    <t>3.34</t>
  </si>
  <si>
    <t>C339-BASA-SINAPI-102182</t>
  </si>
  <si>
    <t>REMOÇÃO DE PORTA DE VIDRO TEMPERADO, INCLUSIVE DESMONTAGEM DE FERRAGENS E ACESSÓRIOS</t>
  </si>
  <si>
    <t>3.35</t>
  </si>
  <si>
    <t xml:space="preserve">REMOÇÃO DE TUBULAÇÕES (TUBOS E CONEXÕES) DE ÁGUA FRIA, DE FORMA MANUAL, SEM REAPROVEITAMENTO. </t>
  </si>
  <si>
    <t>0,41</t>
  </si>
  <si>
    <t>3.36</t>
  </si>
  <si>
    <t xml:space="preserve">REMOÇÃO DE LOUÇAS, DE FORMA MANUAL, SEM REAPROVEITAMENTO. </t>
  </si>
  <si>
    <t>UN</t>
  </si>
  <si>
    <t>9,26</t>
  </si>
  <si>
    <t>3.37</t>
  </si>
  <si>
    <t xml:space="preserve">REMOÇÃO DE ACESSÓRIOS, DE FORMA MANUAL, SEM REAPROVEITAMENTO. </t>
  </si>
  <si>
    <t>1,20</t>
  </si>
  <si>
    <t>3.38</t>
  </si>
  <si>
    <t xml:space="preserve">REMOÇÃO DE METAIS SANITÁRIOS, DE FORMA MANUAL, SEM REAPROVEITAMENTO. </t>
  </si>
  <si>
    <t>6,74</t>
  </si>
  <si>
    <t>3.39</t>
  </si>
  <si>
    <t>C263-BASA</t>
  </si>
  <si>
    <t>REMOÇÃO DE PERSIANAS OU CORTINA EXISTENTES</t>
  </si>
  <si>
    <t>3.40</t>
  </si>
  <si>
    <t>C254-SINAPI-86889</t>
  </si>
  <si>
    <t>REMOÇÃO DE BANCADA EM GRANITO COM REAPROVEITAMENTO</t>
  </si>
  <si>
    <t>3.41</t>
  </si>
  <si>
    <t>C326-BASA-SEDOP-020864</t>
  </si>
  <si>
    <t>REMOÇÃO DE SOLEIRA E PEITORIL</t>
  </si>
  <si>
    <t>3.42</t>
  </si>
  <si>
    <t>C65-BASA</t>
  </si>
  <si>
    <t>REMOÇÃO DE CAIXA COLETORA EM ACRÍLICO FIXADA EM VIDRO</t>
  </si>
  <si>
    <t>3.43</t>
  </si>
  <si>
    <t>C96-BASA</t>
  </si>
  <si>
    <t>REMOÇÃO DE TOTEM METÁLICO INTERNO DO BANCO</t>
  </si>
  <si>
    <t>3.44</t>
  </si>
  <si>
    <t>C98-BASA</t>
  </si>
  <si>
    <t>REMOÇÃO DE PORTA CARTAZ DE PAREDE</t>
  </si>
  <si>
    <t>3.45</t>
  </si>
  <si>
    <t>C99-BASA</t>
  </si>
  <si>
    <t>REMOÇÃO DE PLACA DE PORTA</t>
  </si>
  <si>
    <t>3.46</t>
  </si>
  <si>
    <t>C100-BASA</t>
  </si>
  <si>
    <t>REMOÇÃO DE PLACA AÉREA EM PVC INDICATIVO DE GERÊNCIA</t>
  </si>
  <si>
    <t>3.47</t>
  </si>
  <si>
    <t>C206 -SEDOP-020023</t>
  </si>
  <si>
    <t>REMOÇÃO DE IMPERMEABILIZAÇÃO E PROTEÇÃO MECÂNICA DAS CALHAS E LAJES</t>
  </si>
  <si>
    <t>3.48</t>
  </si>
  <si>
    <t>C244- BASA</t>
  </si>
  <si>
    <t>REMOÇÃO DE TOTEM METÁLICO EXTERNO DE APROX. 5,40 M DE ALTURA</t>
  </si>
  <si>
    <t>3.49</t>
  </si>
  <si>
    <t>C248-BASA</t>
  </si>
  <si>
    <t>REMOÇÃO DE PLACA TIPO HORIZONTAL METÁLICA  OU PLACA DE IDENTIFICAÇÃO HORIZONTAL EXISTENTE</t>
  </si>
  <si>
    <t>3.50</t>
  </si>
  <si>
    <t>C270-BASA-PINI</t>
  </si>
  <si>
    <t>REMOÇÃO DE ESPELHO</t>
  </si>
  <si>
    <t>3.51</t>
  </si>
  <si>
    <t>C312-BASA</t>
  </si>
  <si>
    <t>DESMONTAGEM E REMOÇÃO DE BIOMBOS DE PRIVACIDADE DOS CAIXAS E GERENCIA EM VIDRO TEMPERADO, INCLUINDO PERFIL METÁLICO E SEUS ACESSÓRIOS.</t>
  </si>
  <si>
    <t>3.52</t>
  </si>
  <si>
    <t>C325-BASA</t>
  </si>
  <si>
    <t>REMOÇÃO DE BARRAS DE APOIO  OU PUXADOR DE PORTA DE BANHEIRO PCD</t>
  </si>
  <si>
    <t>3.53</t>
  </si>
  <si>
    <t>C327-BASA-ORSE-12504</t>
  </si>
  <si>
    <t>REMOÇÃO DE DIVISÓRIA DE GRANITO (OU MARMORE)</t>
  </si>
  <si>
    <t>3.54</t>
  </si>
  <si>
    <t xml:space="preserve">C329-BASA-SEDOP-020847 </t>
  </si>
  <si>
    <t>REMOÇÃO DE CAIXA DE AR CONDICIONADO</t>
  </si>
  <si>
    <t>3.55</t>
  </si>
  <si>
    <t>C93-BASA</t>
  </si>
  <si>
    <t>REMOÇÃO DE ADESIVOS NA VIDRAÇARIA</t>
  </si>
  <si>
    <t>3.56</t>
  </si>
  <si>
    <t>C331-BASA-ORSE-11101</t>
  </si>
  <si>
    <t>REMOÇÃO DE CAIXA DE INCÊNDIO, INCLUSIVE REGISTROS, MANGUEIRAS E ACESSÓRIOS</t>
  </si>
  <si>
    <t>3.57</t>
  </si>
  <si>
    <t>C332-BASA-ORSE-04859</t>
  </si>
  <si>
    <t>REMOÇÃO DE FECHADURA OU FECHO</t>
  </si>
  <si>
    <t>3.58</t>
  </si>
  <si>
    <t>C333-BASA-ORSE-04860</t>
  </si>
  <si>
    <t>REMOÇÃO DE FITA DE PISO (INCLUSIVE LIMPEZA)</t>
  </si>
  <si>
    <t>3.59</t>
  </si>
  <si>
    <t>C334-BASA-SEDOP-021527</t>
  </si>
  <si>
    <t>REMOÇÃO DE GRADE DE FERRO</t>
  </si>
  <si>
    <t>3.60</t>
  </si>
  <si>
    <t>C92-BASA</t>
  </si>
  <si>
    <t>REMOÇÃO DE PLACA DE IDENTIFICAÇÃO HORIZONTAL METÁLICA DA FACHADA DO BANCO</t>
  </si>
  <si>
    <t>3.61</t>
  </si>
  <si>
    <t>C335-BASA-SEDOP-021528</t>
  </si>
  <si>
    <t>REMOÇÃO DE MOLA AÉREA HIDRÁULICA DE PORTA</t>
  </si>
  <si>
    <t>3.62</t>
  </si>
  <si>
    <t>C336-BASA-SINAPI-102188</t>
  </si>
  <si>
    <t>REMOÇÃO DE MOLA HIDRÁULICA DE PISO</t>
  </si>
  <si>
    <t>3.63</t>
  </si>
  <si>
    <t>C338-BASA</t>
  </si>
  <si>
    <t>REMOÇÃO DE PGDM, INCLUSIVE DESMONTAGEM E EMBALAGEM</t>
  </si>
  <si>
    <t>3.64</t>
  </si>
  <si>
    <t>C107-BASA</t>
  </si>
  <si>
    <t>REMOÇÃO DE PAINEL ELETRÔNICO DE SENHA OU TV PLANA</t>
  </si>
  <si>
    <t>3.65</t>
  </si>
  <si>
    <t>C194 - BASA</t>
  </si>
  <si>
    <t>Remoção de mobiliários e armários</t>
  </si>
  <si>
    <t>3.66</t>
  </si>
  <si>
    <t>C94-BASA</t>
  </si>
  <si>
    <t>REMOÇÃO DE PLACA METÁLICA DE IDENTIFICAÇÃO VISUAL DOS CASH'S DO BANCO</t>
  </si>
  <si>
    <t>3.67</t>
  </si>
  <si>
    <t>C95-BASA</t>
  </si>
  <si>
    <t>REMOÇÃO DE BIOMBO DE PRIVACIDADE METÁLICO DOS CASH'S DO BANCO</t>
  </si>
  <si>
    <t>3.68</t>
  </si>
  <si>
    <t xml:space="preserve">RASGO LINEAR MANUAL EM ALVENARIA, PARA RAMAIS/ DISTRIBUIÇÃO DE INSTALAÇÕES HIDRÁULICAS, DIÂMETROS MENORES OU IGUAIS A 40 MM. </t>
  </si>
  <si>
    <t>6,02</t>
  </si>
  <si>
    <t>3.69</t>
  </si>
  <si>
    <t xml:space="preserve">RASGO LINEAR MANUAL EM ALVENARIA, PARA RAMAIS/ DISTRIBUIÇÃO DE INSTALAÇÕES HIDRÁULICAS, DIÂMETROS MAIORES QUE 40 MM E MENORES OU IGUAIS A 75 MM. </t>
  </si>
  <si>
    <t>6,67</t>
  </si>
  <si>
    <t>3.70</t>
  </si>
  <si>
    <t xml:space="preserve">RASGO E CHUMBAMENTO EM ALVENARIA PARA TUBOS DE SPLIT PAREDE DE 9000 A 24000 BTUS/H. </t>
  </si>
  <si>
    <t>10,29</t>
  </si>
  <si>
    <t>3.71</t>
  </si>
  <si>
    <t xml:space="preserve">RASGO LINEAR MECANIZADO EM CONTRAPISO, PARA RAMAIS/ DISTRIBUIÇÃO DE INSTALAÇÕES HIDRÁULICAS, DIÂMETROS MENORES OU IGUAIS A 40 MM. </t>
  </si>
  <si>
    <t>8,00</t>
  </si>
  <si>
    <t>3.72</t>
  </si>
  <si>
    <t xml:space="preserve">RASGO LINEAR MECANIZADO EM CONTRAPISO, PARA RAMAIS/ DISTRIBUIÇÃO DE INSTALAÇÕES HIDRÁULICAS, DIÂMETROS MAIORES QUE 40 MM E MENORES OU IGUAIS A 75 MM. </t>
  </si>
  <si>
    <t>10,59</t>
  </si>
  <si>
    <t>3.73</t>
  </si>
  <si>
    <t>FURO MANUAL EM ALVENARIA, PARA INSTALAÇÕES HIDRÁULICAS, DIÂMETROS MENORES OU IGUAIS A 40 MM.</t>
  </si>
  <si>
    <t>11,17</t>
  </si>
  <si>
    <t>3.74</t>
  </si>
  <si>
    <t xml:space="preserve">FURO MANUAL EM ALVENARIA, PARA INSTALAÇÕES HIDRÁULICAS, DIÂMETROS MAIORES QUE 40 MM E MENORES OU IGUAIS A 75 MM. </t>
  </si>
  <si>
    <t>29,70</t>
  </si>
  <si>
    <t>3.75</t>
  </si>
  <si>
    <t xml:space="preserve">FURO MANUAL EM ALVENARIA, PARA INSTALAÇÕES HIDRÁULICAS, DIÂMETROS MAIORES QUE 75 MM E MENORES OU IGUAIS A 100 MM. </t>
  </si>
  <si>
    <t>43,35</t>
  </si>
  <si>
    <t>3.76</t>
  </si>
  <si>
    <t>FURO MECANIZADO EM CONCRETO, COM MARTELO DEMOLIDOR, PARA INSTALAÇÕES HIDRÁULICAS, DIÂMETROS MENORES OU IGUAIS A 40 MM.</t>
  </si>
  <si>
    <t>3.77</t>
  </si>
  <si>
    <t xml:space="preserve">FURO MECANIZADO EM CONCRETO, COM MARTELO DEMOLIDOR, PARA INSTALAÇÕES HIDRÁULICAS, DIÂMETROS MAIORES QUE 40 MM E MENORES OU IGUAIS A 75 MM. </t>
  </si>
  <si>
    <t>15,36</t>
  </si>
  <si>
    <t>3.78</t>
  </si>
  <si>
    <t xml:space="preserve">FURO MECANIZADO EM CONCRETO, COM MARTELO DEMOLIDOR, PARA INSTALAÇÕES HIDRÁULICAS, DIÂMETROS MAIORES QUE 75 MM E MENORES OU IGUAIS A 150 MM. </t>
  </si>
  <si>
    <t>4.0</t>
  </si>
  <si>
    <t>RECUPERAÇÃO DE ESTRUTURA</t>
  </si>
  <si>
    <t>4.1</t>
  </si>
  <si>
    <t>05.108.000100.SER</t>
  </si>
  <si>
    <t>Aplicação de solvente em substrato impregnado</t>
  </si>
  <si>
    <t>4.2</t>
  </si>
  <si>
    <t>05.108.000200.SER</t>
  </si>
  <si>
    <t>Preparação do substrato para reparo em estrutura de concreto por apicoamento manual da superfície</t>
  </si>
  <si>
    <t>4.3</t>
  </si>
  <si>
    <t>05.108.000210.SER</t>
  </si>
  <si>
    <t>Preparação do substrato para reparo em estrutura de concreto por saturação com água</t>
  </si>
  <si>
    <t>4.4</t>
  </si>
  <si>
    <t>05.108.000250.SER</t>
  </si>
  <si>
    <t>Queima controlada para preparo do substrato para reparo estrutural</t>
  </si>
  <si>
    <t>4.5</t>
  </si>
  <si>
    <t>05.108.000260.SER</t>
  </si>
  <si>
    <t>Remoção de concreto com martelo rompedor até 5 cm de profundidade</t>
  </si>
  <si>
    <t>4.6</t>
  </si>
  <si>
    <t>05.108.000270.SER</t>
  </si>
  <si>
    <t>Escarificação manual, corte de concreto até 3 cm de profundidade</t>
  </si>
  <si>
    <t>4.7</t>
  </si>
  <si>
    <t>05.108.000280.SER</t>
  </si>
  <si>
    <t>Frezamento mecânico com máquinas de desbaste frezadora mecânica para preparo do substrato</t>
  </si>
  <si>
    <t>4.8</t>
  </si>
  <si>
    <t>05.108.000300.SER</t>
  </si>
  <si>
    <t>Escovamento manual do substrato</t>
  </si>
  <si>
    <t>4.9</t>
  </si>
  <si>
    <t>05.108.000350.SER</t>
  </si>
  <si>
    <t>Limpeza do substrato com aplicação de jato de água quente</t>
  </si>
  <si>
    <t>4.10</t>
  </si>
  <si>
    <t>05.108.000380.SER</t>
  </si>
  <si>
    <t>Jato de areia seca para limpeza do substrato</t>
  </si>
  <si>
    <t>4.11</t>
  </si>
  <si>
    <t>05.108.000400.SER</t>
  </si>
  <si>
    <t>Limpeza do substrato com lavagem à base de soluções ácidas em pisos ou paredes</t>
  </si>
  <si>
    <t>4.12</t>
  </si>
  <si>
    <t>05.108.000410.SER</t>
  </si>
  <si>
    <t>Limpeza do substrato com utilização de solventes voláteis</t>
  </si>
  <si>
    <t>4.13</t>
  </si>
  <si>
    <t>05.108.000420.SER</t>
  </si>
  <si>
    <t>Limpeza do substrato com jato de ar comprimido</t>
  </si>
  <si>
    <t>4.14</t>
  </si>
  <si>
    <t>05.108.000430.SER</t>
  </si>
  <si>
    <t>Lixamento elétrico da armadura com escova circular</t>
  </si>
  <si>
    <t>m</t>
  </si>
  <si>
    <t>4.15</t>
  </si>
  <si>
    <t>05.108.000440.SER</t>
  </si>
  <si>
    <t>Limpeza do substrato para remoção de óleos e graxas impregnados superficialmente</t>
  </si>
  <si>
    <t>4.16</t>
  </si>
  <si>
    <t>05.108.000450.SER</t>
  </si>
  <si>
    <t>Definição e demarcação da área de reparo de estruturas, utilizando disco de corte</t>
  </si>
  <si>
    <t>4.17</t>
  </si>
  <si>
    <t>05.108.000600.SER</t>
  </si>
  <si>
    <t>Reparo superficial em estrutura com argamassa cimentícia fluída # 3 a 5 cm</t>
  </si>
  <si>
    <t>4.18</t>
  </si>
  <si>
    <t>05.108.000620.SER</t>
  </si>
  <si>
    <t>Reparo de juntas de movimentação em piso com argamassa base epóxi</t>
  </si>
  <si>
    <t>4.19</t>
  </si>
  <si>
    <t>05.108.000640.SER</t>
  </si>
  <si>
    <t>Reparo profundo em estrutura com argamassa cimentícia fluída</t>
  </si>
  <si>
    <t>4.20</t>
  </si>
  <si>
    <t>05.108.000660.SER</t>
  </si>
  <si>
    <t>Reparo profundo em estrutura com argamassa seca tipo "dry pack" isenta de retração</t>
  </si>
  <si>
    <t>4.21</t>
  </si>
  <si>
    <t>05.108.000680.SER</t>
  </si>
  <si>
    <t>Limpeza do substrato com aplicação de jato de água fria</t>
  </si>
  <si>
    <t>4.22</t>
  </si>
  <si>
    <t>05.108.000700.SER</t>
  </si>
  <si>
    <t>Reparo estrutural em fissuras por injeção de resina base epóxi em fissuras com e=0,3 a 1 mm</t>
  </si>
  <si>
    <t>4.23</t>
  </si>
  <si>
    <t>05.108.000720.SER</t>
  </si>
  <si>
    <t>Escarificação mecânica com disco de desbaste, corte de concreto até 0,5 cm de profundidade</t>
  </si>
  <si>
    <t>4.24</t>
  </si>
  <si>
    <t>05.108.000740.SER</t>
  </si>
  <si>
    <t>Escarificação mecânica com rebarbador elétrico, corte de concreto até 3,0 cm de profundidade</t>
  </si>
  <si>
    <t>4.25</t>
  </si>
  <si>
    <t>05.108.000760.SER</t>
  </si>
  <si>
    <t>Escarificação mecânica com rebarbador elétrico, corte de concreto até 5 cm de profundidade</t>
  </si>
  <si>
    <t>4.26</t>
  </si>
  <si>
    <t xml:space="preserve">GRAUTE FGK=30 MPA; TRAÇO 1:0,9:1,2:0,6 (EM MASSA SECA DE CIMENTO/ AREIA GROSSA/ BRITA 0/ ADITIVO) - PREPARO MECÂNICO COM BETONEIRA 400 L. </t>
  </si>
  <si>
    <t>60,08</t>
  </si>
  <si>
    <t>4.27</t>
  </si>
  <si>
    <t>06.103.000460.SER</t>
  </si>
  <si>
    <t>Entelamento corretivo de superfície com trinca por retração ou dilatação, revestida com argamassa de cal hidratada e areia traço 1:3, largura da tela = 15 cm</t>
  </si>
  <si>
    <t>4.28</t>
  </si>
  <si>
    <t>06.103.000465.SER</t>
  </si>
  <si>
    <t>Entelamento preventivo de superfície sujeita a trinca, largura da tela adesiva 25 cm</t>
  </si>
  <si>
    <t>4.29</t>
  </si>
  <si>
    <t>C06-SINAPI-83730</t>
  </si>
  <si>
    <t>REPARO NA PLATIBANDA, LAJE DE PISO DO PATAMAR DA FACHADA DE ESTRUTURAS DE CONCRETO COM ARGAMASSA POLIMERICA DE ALTO DESEMPENHO, E=2 CM</t>
  </si>
  <si>
    <t>5.0</t>
  </si>
  <si>
    <t>MOVIMENTAÇÃO DE TERRA</t>
  </si>
  <si>
    <t>5.1</t>
  </si>
  <si>
    <t xml:space="preserve">ATERRO MANUAL DE VALAS COM SOLO ARGILO-ARENOSO. </t>
  </si>
  <si>
    <t>15,47</t>
  </si>
  <si>
    <t>5.2</t>
  </si>
  <si>
    <t>ATERRO MANUAL DE VALAS COM AREIA PARA ATERRO.</t>
  </si>
  <si>
    <t>5.3</t>
  </si>
  <si>
    <t>02.105.000050.SER</t>
  </si>
  <si>
    <t>Aterro mecanizado com reaproveitamento de solo escavado no local</t>
  </si>
  <si>
    <t>5.4</t>
  </si>
  <si>
    <t>02.105.000074.SER</t>
  </si>
  <si>
    <t>Carga manual de terra em caminhão basculante</t>
  </si>
  <si>
    <t>5.5</t>
  </si>
  <si>
    <t xml:space="preserve">ESCAVAÇÃO MANUAL DE VALA COM PROFUNDIDADE MENOR OU IGUAL A 1,30 M. </t>
  </si>
  <si>
    <t>59,71</t>
  </si>
  <si>
    <t>5.6</t>
  </si>
  <si>
    <t>02.105.000060.SER</t>
  </si>
  <si>
    <t>Escavação manual de vala em solo de 1ª categoria profundidade até 2 m</t>
  </si>
  <si>
    <t>5.7</t>
  </si>
  <si>
    <t>02.105.000072.SER</t>
  </si>
  <si>
    <t>Reaterro manual de vala</t>
  </si>
  <si>
    <t>5.8</t>
  </si>
  <si>
    <t>02.105.000073.SER</t>
  </si>
  <si>
    <t>Reaterro e compactação manual de vala por apiloamento com soquete</t>
  </si>
  <si>
    <t>5.9</t>
  </si>
  <si>
    <t>02.105.000070.SER</t>
  </si>
  <si>
    <t>Regularização de fundo de vala com soquete</t>
  </si>
  <si>
    <t>6.0</t>
  </si>
  <si>
    <t>FUNDAÇÕES</t>
  </si>
  <si>
    <t>6.1</t>
  </si>
  <si>
    <t xml:space="preserve">CONCRETO MAGRO PARA LASTRO, TRAÇO 1:4,5:4,5 (EM MASSA SECA DE CIMENTO/ AREIA MÉDIA/ BRITA 1) - PREPARO MECÂNICO COM BETONEIRA 400 L. </t>
  </si>
  <si>
    <t>58,22</t>
  </si>
  <si>
    <t>6.2</t>
  </si>
  <si>
    <t>CONCRETO FCK = 15MPA, TRAÇO 1:3,4:3,5 (EM MASSA SECA DE CIMENTO/ AREIA MÉDIA/ BRITA 1) - PREPARO MECÂNICO COM BETONEIRA 400 L.</t>
  </si>
  <si>
    <t>57,80</t>
  </si>
  <si>
    <t>6.3</t>
  </si>
  <si>
    <t>CONCRETO FCK = 20MPA, TRAÇO 1:2,7:3 (EM MASSA SECA DE CIMENTO/ AREIA MÉDIA/ BRITA 1) - PREPARO MECÂNICO COM BETONEIRA 400 L.</t>
  </si>
  <si>
    <t>6.4</t>
  </si>
  <si>
    <t xml:space="preserve">CONCRETO FCK = 25MPA, TRAÇO 1:2,3:2,7 (EM MASSA SECA DE CIMENTO/ AREIA MÉDIA/ BRITA 1) - PREPARO MECÂNICO COM BETONEIRA 400 L. </t>
  </si>
  <si>
    <t>57,46</t>
  </si>
  <si>
    <t>6.5</t>
  </si>
  <si>
    <t xml:space="preserve">CONCRETO CICLÓPICO FCK = 15MPA, 30% PEDRA DE MÃO EM VOLUME REAL, INCLUSIVE LANÇAMENTO. </t>
  </si>
  <si>
    <t>6.6</t>
  </si>
  <si>
    <t>04.107.000030.SER</t>
  </si>
  <si>
    <t>Forma para fundação com tábuas e sarrafos</t>
  </si>
  <si>
    <t>6.7</t>
  </si>
  <si>
    <t>LANÇAMENTO COM USO DE BALDES, ADENSAMENTO E ACABAMENTO DE CONCRETO EM ESTRUTURAS.</t>
  </si>
  <si>
    <t>210,54</t>
  </si>
  <si>
    <t>6.8</t>
  </si>
  <si>
    <t xml:space="preserve">LASTRO DE CONCRETO MAGRO, APLICADO EM PISOS, LAJES SOBRE SOLO OU RADIERS, ESPESSURA DE 3 CM. </t>
  </si>
  <si>
    <t>6.9</t>
  </si>
  <si>
    <t>C341-BASA-SEDOP-040025</t>
  </si>
  <si>
    <t>FUNDAÇÃO CORRIDA COM SEIXO</t>
  </si>
  <si>
    <t>7.0</t>
  </si>
  <si>
    <t>ESTRUTURA</t>
  </si>
  <si>
    <t>7.1</t>
  </si>
  <si>
    <t>ARMAÇÃO DE BLOCO, VIGA BALDRAME E SAPATA UTILIZANDO AÇO CA-60 DE 5 MM - MONTAGEM.</t>
  </si>
  <si>
    <t>KG</t>
  </si>
  <si>
    <t>7.2</t>
  </si>
  <si>
    <t>05.101.000020.SER</t>
  </si>
  <si>
    <t>Armadura de aço CA-50 para estruturas de concreto armado, Ø até 12,5 mm, corte, dobra e montagem</t>
  </si>
  <si>
    <t>kg</t>
  </si>
  <si>
    <t>7.3</t>
  </si>
  <si>
    <t>05.101.000031.SER</t>
  </si>
  <si>
    <t>Armadura de aço CA-60 para estruturas de concreto armado, Ø de 5,00 até 7,00 mm, corte, dobra e montagem</t>
  </si>
  <si>
    <t>7.4</t>
  </si>
  <si>
    <t>05.101.000032.SER</t>
  </si>
  <si>
    <t>Armadura de aço CA-60 para estruturas de concreto armado, Ø de 8,00 até 9,50 mm, corte, dobra e montagem</t>
  </si>
  <si>
    <t>7.5</t>
  </si>
  <si>
    <t>05.101.000050.SER</t>
  </si>
  <si>
    <t>Armadura de tela de aço CA-60 Ø 4,20 mm, malha de 10 x 10 cm</t>
  </si>
  <si>
    <t>7.6</t>
  </si>
  <si>
    <t xml:space="preserve">CONCRETO FCK = 20MPA, TRAÇO 1:2,6:2,9 (EM MASSA SECA DE CIMENTO/ AREIA MÉDIA/ SEIXO ROLADO) - PREPARO MECÂNICO COM BETONEIRA 400 L. </t>
  </si>
  <si>
    <t>64,94</t>
  </si>
  <si>
    <t>7.7</t>
  </si>
  <si>
    <t>05.103.000015.SER</t>
  </si>
  <si>
    <t>Escoramento em madeira, com pontaletes 7,5 x 7,5cm para altura de 2,7 a 3 m</t>
  </si>
  <si>
    <t>7.8</t>
  </si>
  <si>
    <t>7.9</t>
  </si>
  <si>
    <t xml:space="preserve">FABRICAÇÃO DE FÔRMA PARA ESTRUTURAS SIMILARES, EM CHAPA DE MADEIRA COMPENSADA RESINADA, E = 17 MM. </t>
  </si>
  <si>
    <t>33,27</t>
  </si>
  <si>
    <t>7.10</t>
  </si>
  <si>
    <t>MONTAGEM E DESMONTAGEM DE FÔRMA DE PILARES RETANGULARES E ESTRUTURAS SIMILARES, PÉ-DIREITO SIMPLES, EM MADEIRA SERRADA, 1 UTILIZAÇÃO.</t>
  </si>
  <si>
    <t>7.11</t>
  </si>
  <si>
    <t>MONTAGEM E DESMONTAGEM DE FÔRMA DE LAJE MACIÇA, PÉ-DIREITO SIMPLES, EM MADEIRA SERRADA, 1 UTILIZAÇÃO.</t>
  </si>
  <si>
    <t>7.12</t>
  </si>
  <si>
    <t xml:space="preserve">LAJE PRÉ-MOLDADA UNIDIRECIONAL, BIAPOIADA, PARA PISO, ENCHIMENTO EM CERÂMICA, VIGOTA CONVENCIONAL, ALTURA TOTAL DA LAJE (ENCHIMENTO+CAPA) = (8+4). </t>
  </si>
  <si>
    <t>7.13</t>
  </si>
  <si>
    <t>7.14</t>
  </si>
  <si>
    <t>7.15</t>
  </si>
  <si>
    <t>CONTRAMARCO DE AÇO, FIXAÇÃO COM PARAFUSO - FORNECIMENTO E INSTALAÇÃO.</t>
  </si>
  <si>
    <t>8.0</t>
  </si>
  <si>
    <t>PAREDES, PAINEIS E VIDROS</t>
  </si>
  <si>
    <t>8.1</t>
  </si>
  <si>
    <t xml:space="preserve">TAPUME COM COMPENSADO DE MADEIRA. </t>
  </si>
  <si>
    <t>8.2</t>
  </si>
  <si>
    <t>ALVENARIA DE VEDAÇÃO DE BLOCOS CERÂMICOS FURADOS NA HORIZONTAL DE 9X19X19 CM (ESPESSURA 9 CM) E ARGAMASSA DE ASSENTAMENTO COM PREPARO MANUAL.</t>
  </si>
  <si>
    <t>8.3</t>
  </si>
  <si>
    <t>ALVENARIA DE VEDAÇÃO DE BLOCOS CERÂMICOS FURADOS NA HORIZONTAL DE 11,5X19X19 CM (ESPESSURA 11,5 CM) E ARGAMASSA DE ASSENTAMENTO COM PREPARO MANUAL.</t>
  </si>
  <si>
    <t>8.4</t>
  </si>
  <si>
    <t xml:space="preserve">PAREDE COM SISTEMA EM CHAPAS DE GESSO PARA DRYWALL, USO INTERNO, COM DUAS FACES SIMPLES E ESTRUTURA METÁLICA COM GUIAS SIMPLES, SEM VÃOS. </t>
  </si>
  <si>
    <t>8.5</t>
  </si>
  <si>
    <t>PAREDE COM SISTEMA EM CHAPAS DE GESSO PARA DRYWALL, USO INTERNO, COM DUAS FACES SIMPLES E ESTRUTURA METÁLICA COM GUIAS SIMPLES PARA PAREDES COM ÁREA LÍQUIDA MAIOR OU IGUAL A 6 M2, COM VÃOS.</t>
  </si>
  <si>
    <t>13,80</t>
  </si>
  <si>
    <t>8.6</t>
  </si>
  <si>
    <t>C240-BASA-SINAPI-102235</t>
  </si>
  <si>
    <t xml:space="preserve">DIVISÓRIA FIXA EM VIDRO TEMPERADO 8 MM, COM ESTRUTURA EM PERFIL DE ALUMÍNIO ANODIZADO COR N/B/P  </t>
  </si>
  <si>
    <t>8.7</t>
  </si>
  <si>
    <t>VIDRO TEMPERADO, E = 8 MM, ENCAIXADO EM PERFIL U</t>
  </si>
  <si>
    <t>48,35</t>
  </si>
  <si>
    <t>8.8</t>
  </si>
  <si>
    <t>VIDRO TEMPERADO, E = 10 MM, ENCAIXADO EM PERFIL U</t>
  </si>
  <si>
    <t>45,37</t>
  </si>
  <si>
    <t>8.9</t>
  </si>
  <si>
    <t>C233-SINAPI-102181</t>
  </si>
  <si>
    <t>REINSTALAÇÃO DA DIVISÓRIA EM VIDRO TEMPERADO INCOLOR, ESPESSURA 10MM, COM SUBSTITUIÇÃO DE FERRAGENS</t>
  </si>
  <si>
    <t>8.10</t>
  </si>
  <si>
    <t xml:space="preserve">DIVISORIA SANITÁRIA, TIPO CABINE, EM GRANITO CINZA POLIDO, ESP = 3CM, ASSENTADO COM ARGAMASSA COLANTE AC III-E, INCLUSIVE FERRAGENS. </t>
  </si>
  <si>
    <t>8.11</t>
  </si>
  <si>
    <t>06.102.000005.SER</t>
  </si>
  <si>
    <t>Divisória estruturada em perfil de alumínio duplo, com painel em laminado melamínico colméia # 35mm</t>
  </si>
  <si>
    <t>8.12</t>
  </si>
  <si>
    <t>06.102.000010.SER</t>
  </si>
  <si>
    <t>Divisória estruturada em perfil de alumínio duplo, com painel em laminado melamínico miolo maciço semi-acústico e incombustível # 35mm</t>
  </si>
  <si>
    <t>8.13</t>
  </si>
  <si>
    <t>C302-BASA-SEDOP</t>
  </si>
  <si>
    <t>FORNECIMENTO E INSTALAÇÃO DE DIVISÓRIA DIVILUX PEFIL ALUMÍNIO / MIOLO CELULAR (PAINEL / VIDRO / PAINEL)</t>
  </si>
  <si>
    <t>8.14</t>
  </si>
  <si>
    <t>C303-BASA-SEDOP</t>
  </si>
  <si>
    <t>FORNECIMENTO E INSTALAÇÃO DE DIVISÓRIA DIVILUX PEFIL ALUMÍNIO / MIOLO CELULAR (PAINEL CEGO)</t>
  </si>
  <si>
    <t>8.15</t>
  </si>
  <si>
    <t>C167-BASA-ORSE-12630</t>
  </si>
  <si>
    <t>REINSTALAÇÃO DE DIVISÓRIA TIPO CHAPA EM MADEIRA</t>
  </si>
  <si>
    <t>8.16</t>
  </si>
  <si>
    <t xml:space="preserve">FORNECIMENTO E NSTALAÇÃO DE VIDRO LISO INCOLOR, E = 4 MM, EM ESQUADRIA DE ALUMÍNIO OU PVC, FIXADO COM BAGUETE. </t>
  </si>
  <si>
    <t>25,03</t>
  </si>
  <si>
    <t>8.17</t>
  </si>
  <si>
    <t xml:space="preserve">FORNECIMENTO E INSTALAÇÃO DE VIDRO LISO INCOLOR, E = 6 MM, EM ESQUADRIA DE ALUMÍNIO OU PVC, FIXADO COM BAGUETE. </t>
  </si>
  <si>
    <t>15,32</t>
  </si>
  <si>
    <t>8.18</t>
  </si>
  <si>
    <t xml:space="preserve">FORNECIMEWNTO E INSTALAÇÃO DE VIDRO ARAMADO, E = 7 MM, EM ESQUADRIA DE ALUMÍNIO OU PVC, FIXADO COM BAGUETE. </t>
  </si>
  <si>
    <t>9.0</t>
  </si>
  <si>
    <t>REVESTIMENTO</t>
  </si>
  <si>
    <t>9.1</t>
  </si>
  <si>
    <t>CHAPISCO APLICADO EM ALVENARIA ARGAMASSA TRAÇO 1:3 COM PREPARO MANUAL.</t>
  </si>
  <si>
    <t>9.2</t>
  </si>
  <si>
    <t xml:space="preserve">REBOCO TIPO MASSA ÚNICA, PARA RECEBIMENTO DE PINTURA, EM ARGAMASSA TRAÇO 1:2:8, PREPARO MANUAL, ESPESSURA DE 20MM, COM EXECUÇÃO DE TALISCAS. </t>
  </si>
  <si>
    <t>9.3</t>
  </si>
  <si>
    <t xml:space="preserve">EMBOÇO, PARA RECEBIMENTO DE CERÂMICA, EM ARGAMASSA TRAÇO 1:2:8, PREPARO MANUAL, ESPESSURA DE 20MM, COM EXECUÇÃO DE TALISCAS. </t>
  </si>
  <si>
    <t>9.4</t>
  </si>
  <si>
    <t xml:space="preserve">REVESTIMENTO CERÂMICO PARA PAREDES EXTERNAS EM PASTILHAS DE PORCELANA 2,5x2,5CM, 5 X 5 CM OU 10X10CM(PLACAS DE 30 X 30 CM), ALINHADAS A PRUMO. </t>
  </si>
  <si>
    <t>9.5</t>
  </si>
  <si>
    <t xml:space="preserve">REVESTIMENTO CERÂMICO PARA PAREDES INTERNAS COM PLACAS TIPO ESMALTADA EXTRA DE DIMENSÕES 20X20 CM </t>
  </si>
  <si>
    <t>14,78</t>
  </si>
  <si>
    <t>9.6</t>
  </si>
  <si>
    <t>C279-SEDOP-061458</t>
  </si>
  <si>
    <t>Painel em alumínio composto (acm) constituído por chapas de alumínio, pintadas em ambas as faces, e núcleo de polietileno, espessura total 3,00 mm, incluindo estrutura de fixação</t>
  </si>
  <si>
    <t>9.7</t>
  </si>
  <si>
    <t>C198 -SINAPI</t>
  </si>
  <si>
    <t>Rejuntamento de paredes e piso</t>
  </si>
  <si>
    <t>M²</t>
  </si>
  <si>
    <t>10.0</t>
  </si>
  <si>
    <t xml:space="preserve">FORRO  </t>
  </si>
  <si>
    <t>10.1</t>
  </si>
  <si>
    <t>C256-SINAPI-96114</t>
  </si>
  <si>
    <t>SERVIÇO DE INSTALAÇÃO DE FORRO MODULAR REMOVÍVEL EXISTENTE  COM SUPORTE EM PERFIL "T" LEVE 24MM, EM ALUMÍNIO COM COMPLEMENTO
DE ATÉ 20%</t>
  </si>
  <si>
    <t>10.2</t>
  </si>
  <si>
    <t>21.102.000015.SER</t>
  </si>
  <si>
    <t>Forro removível de gesso acartonado apoiados em perfis metálicos suspensos 125 x 62 cm x 12,5 mm</t>
  </si>
  <si>
    <t>10.3</t>
  </si>
  <si>
    <t xml:space="preserve">FORRO EM PLACAS DE GESSO, PARA AMBIENTES COMERCIAIS. </t>
  </si>
  <si>
    <t>21,89</t>
  </si>
  <si>
    <t>10.4</t>
  </si>
  <si>
    <t xml:space="preserve">ACABAMENTOS PARA FORRO (SANCA DE GESSO, MONTADA NA OBRA). </t>
  </si>
  <si>
    <t>30,51</t>
  </si>
  <si>
    <t>10.5</t>
  </si>
  <si>
    <t>ACABAMENTOS PARA FORRO (MOLDURA DE GESSO).</t>
  </si>
  <si>
    <t>1,27</t>
  </si>
  <si>
    <t>10.6</t>
  </si>
  <si>
    <t>FORRO EM RÉGUAS DE PVC, LISO, PARA AMBIENTES COMERCIAIS, INCLUSIVE ESTRUTURA BIDIRECIONAL DE FIXAÇÃO.</t>
  </si>
  <si>
    <t>10,96</t>
  </si>
  <si>
    <t>10.7</t>
  </si>
  <si>
    <t xml:space="preserve">FORRO EM DRYWALL, PARA AMBIENTES COMERCIAIS, INCLUSIVE ESTRUTURA BIRECIONAL DE FIXAÇÃO. </t>
  </si>
  <si>
    <t>15,96</t>
  </si>
  <si>
    <t>10.8</t>
  </si>
  <si>
    <t xml:space="preserve">ACABAMENTOS PARA FORRO (MOLDURA EM DRYWALL, COM LARGURA DE 15 CM). </t>
  </si>
  <si>
    <t>7,25</t>
  </si>
  <si>
    <t>11.0</t>
  </si>
  <si>
    <t>PAVIMENTAÇÃO</t>
  </si>
  <si>
    <t>11.1</t>
  </si>
  <si>
    <t>CONTRAPISO EM ARGAMASSA TRAÇO 1:4 (CIMENTO E AREIA), PREPARO MANUAL, ESPESSURA 3CM.</t>
  </si>
  <si>
    <t>13,99</t>
  </si>
  <si>
    <t>11.2</t>
  </si>
  <si>
    <t>PISO CIMENTADO, TRAÇO 1:3 (CIMENTO E AREIA), ACABAMENTO LISO, ESPESSURA 4,0 CM</t>
  </si>
  <si>
    <t>11.3</t>
  </si>
  <si>
    <t>Piso em granito, espessura 2 cm, Assentado com argamassa pré-fabricada de cimento colante, Inclusive rejuntamento</t>
  </si>
  <si>
    <t>32,85</t>
  </si>
  <si>
    <t>11.4</t>
  </si>
  <si>
    <t>PISO EM LADRILHO HIDRÁULICO APLICADO EM AMBIENTES EXTERNOS.</t>
  </si>
  <si>
    <t>34,18</t>
  </si>
  <si>
    <t>11.5</t>
  </si>
  <si>
    <t>PISO VINÍLICO SEMI-FLEXÍVEL EM PLACAS, PADRÃO LISO, ESPESSURA 3,2 MM, FIXADO COM COLA.</t>
  </si>
  <si>
    <t>4,73</t>
  </si>
  <si>
    <t>11.6</t>
  </si>
  <si>
    <t>PISO DE BORRACHA PASTILHADO, ESPESSURA 15MM, ASSENTADO COM ARGAMASSA.</t>
  </si>
  <si>
    <t>19,99</t>
  </si>
  <si>
    <t>11.7</t>
  </si>
  <si>
    <t>PISO EM CONCRETO 20 MPA PREPARO MECÂNICO, ESPESSURA 7CM.</t>
  </si>
  <si>
    <t>2,95</t>
  </si>
  <si>
    <t>11.8</t>
  </si>
  <si>
    <t>Piso cerâmico retificado, não esmaltado,
acabamento natural, espessura mínima 9,5mm, certificado pela ABNT NBR 15463, com absorção de água ≤ 0,1, resistência ao
manchamento classe 5, local de tráfego indicado pelo fabricante para ambiente comercial interno molhado, cor bege, tamanho mínimo de 60x60cm, Referência: Bianco Plus Natural), na cor amêndoa</t>
  </si>
  <si>
    <t>12,97</t>
  </si>
  <si>
    <t>11.9</t>
  </si>
  <si>
    <t>REVESTIMENTO CERÂMICO PARA PISO COM PLACAS TIPO ESMALTADA DIMENSÕES 45X45 CM</t>
  </si>
  <si>
    <t>11.10</t>
  </si>
  <si>
    <t>22.150.000130.SER</t>
  </si>
  <si>
    <t>Rejuntamento de piso cerâmico com argamassa pré-fabricada junta: 6 mm</t>
  </si>
  <si>
    <t>11.11</t>
  </si>
  <si>
    <t>22.121.000050.SER</t>
  </si>
  <si>
    <t>Piso com revestimento à base de epóxi, duas demãos # 1,5 a 2,5 mm</t>
  </si>
  <si>
    <t>12.0</t>
  </si>
  <si>
    <t>RODAPÉS, SOLEIRAS E PEITORIS</t>
  </si>
  <si>
    <t>12.1</t>
  </si>
  <si>
    <t>C307-BASA-SINAPI-88650</t>
  </si>
  <si>
    <t>RODAPÉ EM CERÂMICO RETIFICADO, NÃO ESMALTADO, ACABAMENTO NATURAL, ESPESSURA MÍNIMA 9,5MM, CERTIFICADO PELA ABNT NBR 15463, COM ABSORÇÃO DE ÁGUA ≤ 0,1, RESISTÊNCIA AO MANCHAMENTO CLASSE 5, LOCAL DE TRÁFEGO INDICADO PELO FABRICANTE PARA AMBIENTE COMERCIAL INTERNO MOLHADO, COR BEGE, TAMANHO MÍNIMO DE 60X60CM, REFERÊNCIA:BIANCO PLUS NATURAL),</t>
  </si>
  <si>
    <t>12.2</t>
  </si>
  <si>
    <t xml:space="preserve">RODAPÉ CERÂMICO DE 7CM DE ALTURA COM PLACAS TIPO ESMALTADA  DE DIMENSÕES 35X35CM. </t>
  </si>
  <si>
    <t>1,89</t>
  </si>
  <si>
    <t>12.3</t>
  </si>
  <si>
    <t xml:space="preserve">RODAPÉ EM MADEIRA, ALTURA 7CM, FIXADO COM COLA. </t>
  </si>
  <si>
    <t>12.4</t>
  </si>
  <si>
    <t>22.148.000065.SER</t>
  </si>
  <si>
    <t>Rodapé vinílico com 5 cm de altura, fixado com cola à base de neoprene</t>
  </si>
  <si>
    <t>12.5</t>
  </si>
  <si>
    <t xml:space="preserve">RODAPÉ EM GRANITO, ALTURA 10 CM. </t>
  </si>
  <si>
    <t>8,26</t>
  </si>
  <si>
    <t>12.6</t>
  </si>
  <si>
    <t xml:space="preserve">SOLEIRA EM GRANITO, LARGURA 15 CM, ESPESSURA 2,0 CM. </t>
  </si>
  <si>
    <t>15,11</t>
  </si>
  <si>
    <t>12.7</t>
  </si>
  <si>
    <t xml:space="preserve">PEITORIL LINEAR EM GRANITO OU MÁRMORE, L = 15CM, COMPRIMENTO DE ATÉ 2M, ASSENTADO COM ARGAMASSA 1:6 COM ADITIVO. </t>
  </si>
  <si>
    <t>12.8</t>
  </si>
  <si>
    <t>22.136.000135.SER</t>
  </si>
  <si>
    <t>Peitoril de granito natural 25 cm, assentado com argamassa mista de cimento, cal e areia</t>
  </si>
  <si>
    <t>13.0</t>
  </si>
  <si>
    <t>ESQUADRIAS E SERRALHERIA</t>
  </si>
  <si>
    <t>13.1</t>
  </si>
  <si>
    <t>C242-SINAPI-102182</t>
  </si>
  <si>
    <t xml:space="preserve">DESINSTALAÇÃO E INSTALAÇÃO DE PORTA PIVOTANTE EM VIDRO TEMPERADO EXISTENTE COM SUBSITUIÇÃO DO CONJ. DE FERRAGENS PARA PORTA DE VIDRO TEMPERADO, EM ZAMAC CROMADO, CONTEMPLANDO DOBRADICA INF., DOBRADICA SUP., PIVO PARA DOBRADICA INF., PIVO PARA DOBRADICA SUP., FECHADURA </t>
  </si>
  <si>
    <t>13.2</t>
  </si>
  <si>
    <t>C68-SINAPI-102184</t>
  </si>
  <si>
    <t>AJUSTE DA PORTA DE VIDRO TEMPERADO EXISTENTE</t>
  </si>
  <si>
    <t>13.3</t>
  </si>
  <si>
    <t xml:space="preserve">PORTA PIVOTANTE DE VIDRO TEMPERADO, 90X210 CM, ESPESSURA 10 MM, INCLUSIVE ACESSÓRIOS. </t>
  </si>
  <si>
    <t>61,44</t>
  </si>
  <si>
    <t>13.4</t>
  </si>
  <si>
    <t xml:space="preserve">PORTA PIVOTANTE DE VIDRO TEMPERADO, 2 FOLHAS DE 90X210 CM, ESPESSURA DE 10MM, INCLUSIVE ACESSÓRIOS. </t>
  </si>
  <si>
    <t>131,25</t>
  </si>
  <si>
    <t>13.5</t>
  </si>
  <si>
    <t xml:space="preserve">PORTA DE ABRIR COM MOLA HIDRÁULICA, EM VIDRO TEMPERADO, 90X210 CM, ESPESSURA 10 MM, INCLUSIVE ACESSÓRIOS. </t>
  </si>
  <si>
    <t>104,10</t>
  </si>
  <si>
    <t>13.6</t>
  </si>
  <si>
    <t xml:space="preserve">PORTA DE ABRIR COM MOLA HIDRÁULICA, EM VIDRO TEMPERADO, 2 FOLHAS DE 90X210 CM, ESPESSURA DD 10MM, INCLUSIVE ACESSÓRIOS. </t>
  </si>
  <si>
    <t>216,34</t>
  </si>
  <si>
    <t>13.7</t>
  </si>
  <si>
    <t>C74- SINAPI-90822</t>
  </si>
  <si>
    <t>INSTALAÇÃO DE PORTA DE MADEIRA EM MELAMINICO</t>
  </si>
  <si>
    <t>13.8</t>
  </si>
  <si>
    <t xml:space="preserve">RECOLOCAÇÃO DE FOLHAS DE PORTA DE MADEIRA LEVE OU MÉDIA DE 60CM DE LARGURA, CONSIDERANDO REAPROVEITAMENTO DO MATERIAL. </t>
  </si>
  <si>
    <t>42,28</t>
  </si>
  <si>
    <t>13.9</t>
  </si>
  <si>
    <t xml:space="preserve">RECOLOCAÇÃO DE FOLHAS DE PORTA DE MADEIRA LEVE OU MÉDIA DE 80CM DE LARGURA, CONSIDERANDO REAPROVEITAMENTO DO MATERIAL. </t>
  </si>
  <si>
    <t>52,03</t>
  </si>
  <si>
    <t>13.10</t>
  </si>
  <si>
    <t>PORTA DE MADEIRA PARA PINTURA, SEMI-OCA (LEVE OU MÉDIA), 60X210CM, ESPESSURA DE 3,5CM, INCLUSO DOBRADIÇAS - FORNECIMENTO E INSTALAÇÃO.</t>
  </si>
  <si>
    <t>33,93</t>
  </si>
  <si>
    <t>13.11</t>
  </si>
  <si>
    <t>PORTA DE MADEIRA PARA PINTURA, SEMI-OCA (LEVE OU MÉDIA), 80X210CM, ESPESSURA DE 3,5CM, INCLUSO DOBRADIÇAS - FORNECIMENTO E INSTALAÇÃO.</t>
  </si>
  <si>
    <t>40,93</t>
  </si>
  <si>
    <t>13.12</t>
  </si>
  <si>
    <t>PORTA DE MADEIRA PARA PINTURA, SEMI-OCA (LEVE OU MÉDIA), 90X210CM, ESPESSURA DE 3,5CM, INCLUSO DOBRADIÇAS - FORNECIMENTO E INSTALAÇÃO.</t>
  </si>
  <si>
    <t>44,43</t>
  </si>
  <si>
    <t>13.13</t>
  </si>
  <si>
    <t>12.104.000058.SER</t>
  </si>
  <si>
    <t>Porta de chapa de madeira lisa encabeçada com Imbuia 80 x 210 x 3,5 cm, interna, com batente, guarnição e ferragem (Fechadura em latão completa tipo gorge com guarnição tipo espelho e maçaneta tipo alavanca para porta interna encaixe 40 mm)</t>
  </si>
  <si>
    <t>un</t>
  </si>
  <si>
    <t>13.14</t>
  </si>
  <si>
    <t>12.104.000060.SER</t>
  </si>
  <si>
    <t>Porta de madeira almofadada trabalhada em 2 faces em madeira Angelim 90 x 210 x 3,5 cm, externa, com batente, guarnição e ferragem (Fechadura em latão completa tipo cilindro com guarnição tipo espelho e maçaneta tipo alavanca para porta externa encaixe 40 mm)</t>
  </si>
  <si>
    <t>13.15</t>
  </si>
  <si>
    <t>KIT DE PORTA-PRONTA DE MADEIRA EM ACABAMENTO MELAMÍNICO BRANCO, FOLHA PESADA OU SUPERPESADA, 90X210CM, FIXAÇÃO COM PREENCHIMENTO TOTAL DE ESPUMA EXPANSIVA - FORNECIMENTO E INSTALAÇÃO.</t>
  </si>
  <si>
    <t>24,59</t>
  </si>
  <si>
    <t>13.16</t>
  </si>
  <si>
    <t>C247- SEDOP-91377</t>
  </si>
  <si>
    <t>Porta divilux 0.80x2.10m c/ferragens - c/ perfil de aluminio</t>
  </si>
  <si>
    <t>13.17</t>
  </si>
  <si>
    <t xml:space="preserve">PORTA DE FERRO, DE ABRIR, TIPO GRADE COM CHAPA, COM GUARNIÇÕES. </t>
  </si>
  <si>
    <t>14,28</t>
  </si>
  <si>
    <t>13.18</t>
  </si>
  <si>
    <t>PORTA CORTA-FOGO 90X210X4CM - FORNECIMENTO E INSTALAÇÃO.</t>
  </si>
  <si>
    <t>101,78</t>
  </si>
  <si>
    <t>13.19</t>
  </si>
  <si>
    <t xml:space="preserve">PORTA DE ALUMÍNIO DE ABRIR COM LAMBRI, COM GUARNIÇÃO, FIXAÇÃO COM PARAFUSOS - FORNECIMENTO E INSTALAÇÃO. </t>
  </si>
  <si>
    <t>9,90</t>
  </si>
  <si>
    <t>13.20</t>
  </si>
  <si>
    <t>PORTA DE CORRER DE ALUMÍNIO, COM DUAS FOLHAS PARA VIDRO, INCLUSO VIDRO LISO INCOLOR, FECHADURA E PUXADOR, SEM ALIZAR.</t>
  </si>
  <si>
    <t>7,82</t>
  </si>
  <si>
    <t>13.21</t>
  </si>
  <si>
    <t>JANELA DE ALUMÍNIO TIPO MAXIM-AR, COM VIDROS, BATENTE E FERRAGENS, ALIZAR, ACABAMENTO E CONTRAMARCO. FORNECIMENTO E INSTALAÇÃO.</t>
  </si>
  <si>
    <t>13.22</t>
  </si>
  <si>
    <t xml:space="preserve">JANELA DE ALUMÍNIO DE CORRER COM 2 FOLHAS PARA VIDROS, COM VIDROS, BATENTE, ACABAMENTO COM ACETATO OU BRILHANTE E FERRAGENS, ALIZAR E CONTRAMARCO. FORNECIMENTO E INSTALAÇÃO. </t>
  </si>
  <si>
    <t>13.23</t>
  </si>
  <si>
    <t xml:space="preserve">JANELA FIXA DE ALUMÍNIO PARA VIDRO, COM VIDRO, BATENTE E FERRAGENS, ACABAMENTO, ALIZAR E CONTRAMARCO. FORNECIMENTO E INSTALAÇÃO. </t>
  </si>
  <si>
    <t>13.24</t>
  </si>
  <si>
    <t xml:space="preserve">JANELA DE ALUMÍNIO DE CORRER COM 4 FOLHAS PARA VIDROS, COM VIDROS, BATENTE, ACABAMENTO COM ACETATO OU BRILHANTE E FERRAGENS,  ALIZAR E CONTRAMARCO. FORNECIMENTO E INSTALAÇÃO. </t>
  </si>
  <si>
    <t>13.25</t>
  </si>
  <si>
    <t>12.102.000005.SER</t>
  </si>
  <si>
    <t>Grade de proteção de ferro chato 1" x 1/4", colocação e acabamento</t>
  </si>
  <si>
    <t>13.26</t>
  </si>
  <si>
    <t>GRADIL EM FERRO FIXADO EM VÃOS DE JANELAS, FORMADO POR BARRAS CHATAS DE 25X4,8 MM.</t>
  </si>
  <si>
    <t>13.27</t>
  </si>
  <si>
    <t>C186-SEDOP-240618</t>
  </si>
  <si>
    <t>Escada tipo marinheiro em tubo aco galvanizado 1 1/2" (38 Mm)</t>
  </si>
  <si>
    <t>13.28</t>
  </si>
  <si>
    <t>30.148.000155.SER</t>
  </si>
  <si>
    <t>Paraciclo modulado de chão em aço galvanizado, 0,6 x 1,5 m, para até 5 bicicletas</t>
  </si>
  <si>
    <t>13.29</t>
  </si>
  <si>
    <t>C72-SEDOP-250643</t>
  </si>
  <si>
    <t>Concertina simples em aco galvanizado de alta resistencia, com espiral de 300 m 12,16mm, d =2,76 mm no muro (fundos e lateral)</t>
  </si>
  <si>
    <t>13.30</t>
  </si>
  <si>
    <t>13.121.000532.SER</t>
  </si>
  <si>
    <t>Grelha reta de ferro fundido largura 20 cm</t>
  </si>
  <si>
    <t>13.31</t>
  </si>
  <si>
    <t>13.121.000500.SER</t>
  </si>
  <si>
    <t>Grelha hemisférica de ferro fundido Ø 75 mm - 3"</t>
  </si>
  <si>
    <t>13.32</t>
  </si>
  <si>
    <t>C53-BASA</t>
  </si>
  <si>
    <t>TELA ARAME GALVANIZADO, MALHA 1MM, MALHA 15X15MM E MOLDURA DE ACO</t>
  </si>
  <si>
    <t>13.33</t>
  </si>
  <si>
    <t>C314-BASA</t>
  </si>
  <si>
    <t>PERFIL EM ALUMÍNIO ANODIZADO COR PRETO FOSCO 3" x 1.1/2" NA COR N/P/B</t>
  </si>
  <si>
    <t>14.0</t>
  </si>
  <si>
    <t>FERRAGENS</t>
  </si>
  <si>
    <t>14.1</t>
  </si>
  <si>
    <t xml:space="preserve">MOLA HIDRAULICA DE PISO PARA PORTA DE VIDRO TEMPERADO. </t>
  </si>
  <si>
    <t>58,16</t>
  </si>
  <si>
    <t>14.2</t>
  </si>
  <si>
    <t xml:space="preserve">JOGO DE FERRAGENS CROMADAS PARA PORTA DE VIDRO TEMPERADO, UMA FOLHA COMPOSTO DE DOBRADICAS SUPERIOR E INFERIOR, TRINCO, FECHADURA, CONTRA FECHADURA COM CAPUCHINHO SEM MOLA E PUXADOR. </t>
  </si>
  <si>
    <t>64,67</t>
  </si>
  <si>
    <t>14.3</t>
  </si>
  <si>
    <t>TARJETA TIPO LIVRE/OCUPADO PARA PORTA DE BANHEIRO</t>
  </si>
  <si>
    <t>24,20</t>
  </si>
  <si>
    <t>14.4</t>
  </si>
  <si>
    <t xml:space="preserve">DOBRADIÇA EM AÇO/FERRO, 3" X 21/2", E=1,9 A 2MM, SEN ANEL, CROMADO OU ZINCADO, TAMPA BOLA, COM PARAFUSOS. </t>
  </si>
  <si>
    <t>24,30</t>
  </si>
  <si>
    <t>14.5</t>
  </si>
  <si>
    <t>C183-BASA</t>
  </si>
  <si>
    <t>Fechadura em metal cromado de embutir tipo tetra-chave</t>
  </si>
  <si>
    <t>14.6</t>
  </si>
  <si>
    <t xml:space="preserve">FECHADURA DE EMBUTIR PARA PORTAS INTERNAS, COMPLETA, ACABAMENTO PADRÃO MÉDIO, COM EXECUÇÃO DE FURO - FORNECIMENTO E INSTALAÇÃO. </t>
  </si>
  <si>
    <t>14.7</t>
  </si>
  <si>
    <t xml:space="preserve">FECHADURA DE EMBUTIR PARA PORTA DE BANHEIRO, COMPLETA, ACABAMENTO PADRÃO MÉDIO, INCLUSO EXECUÇÃO DE FURO - FORNECIMENTO E INSTALAÇÃO. </t>
  </si>
  <si>
    <t>14.8</t>
  </si>
  <si>
    <t xml:space="preserve">FECHADURA DE EMBUTIR COM CILINDRO, EXTERNA, COMPLETA, ACABAMENTO PADRÃO MÉDIO, INCLUSO EXECUÇÃO DE FURO - FORNECIMENTO E INSTALAÇÃO. </t>
  </si>
  <si>
    <t>26,52</t>
  </si>
  <si>
    <t>14.9</t>
  </si>
  <si>
    <t>C273-BASA-SINAPI</t>
  </si>
  <si>
    <t>PUXADOR REDONDO EM AÇO INOX DE 45CM  PARA PORTA  DE VIDRO TEMPERADO</t>
  </si>
  <si>
    <t>14.10</t>
  </si>
  <si>
    <t>C110-BASA</t>
  </si>
  <si>
    <t>FORNECIMENTO E INSTALAÇÃO DE FECHADURA ELETROMAGNÉTICA 150 KGF (KIT ATM) AUTOMATIZA OU SIMILAR, COM INTERRUPTOR PARA PROGRAMAÇÃO DE HORÁRIO MARCA COEL OU SIMILAR. PARA PORTA DO AUTO-ATENDIMENTO.</t>
  </si>
  <si>
    <t>15.0</t>
  </si>
  <si>
    <t>COBERTURA</t>
  </si>
  <si>
    <t>15.1</t>
  </si>
  <si>
    <t>C216-SINAPI</t>
  </si>
  <si>
    <t>Revisão geral em sistema de cobertura em telha de fibrocimento e estrutura de madeira, com substituição de telhas e peças de madeira danificadas e recomposição de parafusos de fixação (20% de substituição no máximo)</t>
  </si>
  <si>
    <t>15.2</t>
  </si>
  <si>
    <t xml:space="preserve">TRAMA DE MADEIRA COMPOSTA POR TERÇAS PARA TELHADOS DE ATÉ 2 ÁGUAS PARA TELHA ONDULADA DE FIBROCIMENTO, METÁLICA, PLÁSTICA OU TERMOACÚSTICA, INCLUSO TRANSPORTE VERTICAL. </t>
  </si>
  <si>
    <t>3,59</t>
  </si>
  <si>
    <t>15.3</t>
  </si>
  <si>
    <t xml:space="preserve">TRAMA DE AÇO COMPOSTA POR TERÇAS PARA TELHADOS DE ATÉ 2 ÁGUAS PARA TELHA ONDULADA DE FIBROCIMENTO, METÁLICA, PLÁSTICA OU TERMOACÚSTICA, INCLUSO TRANSPORTE VERTICAL. </t>
  </si>
  <si>
    <t>5,74</t>
  </si>
  <si>
    <t>15.4</t>
  </si>
  <si>
    <t xml:space="preserve">TELHAMENTO COM TELHA ONDULADA DE FIBROCIMENTO E = 6 MM, COM RECOBRIMENTO LATERAL DE 1/4 DE ONDA PARA TELHADO COM INCLINAÇÃO MAIOR QUE 10°, COM ATÉ 2 ÁGUAS, INCLUSO IÇAMENTO. </t>
  </si>
  <si>
    <t>4,72</t>
  </si>
  <si>
    <t>15.5</t>
  </si>
  <si>
    <t xml:space="preserve">TELHAMENTO COM TELHA METÁLICA TERMOACÚSTICA E = 30 MM, COM ATÉ 2 ÁGUAS, INCLUSO IÇAMENTO. </t>
  </si>
  <si>
    <t>2,05</t>
  </si>
  <si>
    <t>15.6</t>
  </si>
  <si>
    <t xml:space="preserve">TELHAMENTO COM TELHA DE AÇO/ALUMÍNIO E = 0,5 MM, COM ATÉ 2 ÁGUAS, INCLUSO IÇAMENTO. </t>
  </si>
  <si>
    <t>3,27</t>
  </si>
  <si>
    <t>15.7</t>
  </si>
  <si>
    <t xml:space="preserve">CALHA EM CHAPA DE AÇO GALVANIZADO NÚMERO 24, DESENVOLVIMENTO DE 33 CM, INCLUSO TRANSPORTE VERTICAL. </t>
  </si>
  <si>
    <t>8,47</t>
  </si>
  <si>
    <t>15.8</t>
  </si>
  <si>
    <t xml:space="preserve">CALHA EM CHAPA DE AÇO GALVANIZADO NÚMERO 24, DESENVOLVIMENTO DE 50 CM, INCLUSO TRANSPORTE VERTICAL. </t>
  </si>
  <si>
    <t>11,57</t>
  </si>
  <si>
    <t>15.9</t>
  </si>
  <si>
    <t xml:space="preserve">CALHA EM CHAPA DE AÇO GALVANIZADO NÚMERO 24, DESENVOLVIMENTO DE 100 CM, INCLUSO TRANSPORTE VERTICAL. </t>
  </si>
  <si>
    <t>20,73</t>
  </si>
  <si>
    <t>15.10</t>
  </si>
  <si>
    <t xml:space="preserve">CUMEEIRA PARA TELHA DE FIBROCIMENTO ONDULADA E = 6 MM, INCLUSO ACESSÓRIOS DE FIXAÇÃO E IÇAMENTO. </t>
  </si>
  <si>
    <t>2,33</t>
  </si>
  <si>
    <t>15.11</t>
  </si>
  <si>
    <t>09.105.000085.SER</t>
  </si>
  <si>
    <t>Cumeeira de alumínio termoacústica, perfil trapezoidal</t>
  </si>
  <si>
    <t>15.12</t>
  </si>
  <si>
    <t>C288-BASA-SEDOP-071466</t>
  </si>
  <si>
    <t>CUMEEIRA EM AÇO GALVANIZADO</t>
  </si>
  <si>
    <t>15.13</t>
  </si>
  <si>
    <t xml:space="preserve">RUFO EXTERNO/INTERNO EM CHAPA DE AÇO GALVANIZADO NÚMERO 26, CORTE DE 33 CM, INCLUSO IÇAMENTO. </t>
  </si>
  <si>
    <t>6,98</t>
  </si>
  <si>
    <t>15.14</t>
  </si>
  <si>
    <t xml:space="preserve">RUFO EM FIBROCIMENTO PARA TELHA ONDULADA E = 6 MM, ABA DE 26 CM, INCLUSO TRANSPORTE VERTICAL, EXCETO CONTRARRUFO. </t>
  </si>
  <si>
    <t>4,90</t>
  </si>
  <si>
    <t>15.15</t>
  </si>
  <si>
    <t xml:space="preserve">RUFO EM CHAPA DE AÇO GALVANIZADO NÚMERO 24, CORTE DE 25 CM, INCLUSO TRANSPORTE VERTICAL. </t>
  </si>
  <si>
    <t>5,84</t>
  </si>
  <si>
    <t>15.16</t>
  </si>
  <si>
    <t>C197 -ORSE-
04283</t>
  </si>
  <si>
    <t>Fornecimentor e instalação de ralos hemisféricos, tipo abacaxi,  Ø 100mm nas descidas de águas pluviais</t>
  </si>
  <si>
    <t>15.17</t>
  </si>
  <si>
    <t>C39-SINAPI</t>
  </si>
  <si>
    <t>FORNECIMENTO/INSTALACAO LONA PLASTICA PRETA, PARA PROTEÇÃO DA COBERTURA.</t>
  </si>
  <si>
    <t>15.18</t>
  </si>
  <si>
    <t>C41-SEINFRA-C3894</t>
  </si>
  <si>
    <t xml:space="preserve">LIMPEZA E DESOBSTRUÇÃO DE DESCIDA DÁGUA PLUVIAL </t>
  </si>
  <si>
    <t>15.19</t>
  </si>
  <si>
    <t>C42-SEINFRA-C4212</t>
  </si>
  <si>
    <t>LIMPEZA DE CAIXAS DE INSPEÇÃO</t>
  </si>
  <si>
    <t>15.20</t>
  </si>
  <si>
    <t>C205 -ORSE-6411</t>
  </si>
  <si>
    <t>TAMPA EM CONCRETO ARMADO PARA CAIXA DE INSPEÇÃO 60X60X7CM</t>
  </si>
  <si>
    <t>15.21</t>
  </si>
  <si>
    <t>C208 -SEDOP-050353</t>
  </si>
  <si>
    <t>RECUPERAÇÃO DE RUFO EM CONCRETO ARMADO</t>
  </si>
  <si>
    <t>15.22</t>
  </si>
  <si>
    <t xml:space="preserve">PINTURA IMUNIZANTE PARA MADEIRA, 2 DEMÃOS. </t>
  </si>
  <si>
    <t>9,11</t>
  </si>
  <si>
    <t>16.0</t>
  </si>
  <si>
    <t>IMPERMEABILIZAÇÕES</t>
  </si>
  <si>
    <t>16.1</t>
  </si>
  <si>
    <t xml:space="preserve">IMPERMEABILIZAÇÃO DE SUPERFÍCIE COM ARGAMASSA DE CIMENTO E AREIA, COM ADITIVO IMPERMEABILIZANTE, E = 1,5CM. </t>
  </si>
  <si>
    <t>16.2</t>
  </si>
  <si>
    <t xml:space="preserve">IMPERMEABILIZAÇÃO DE SUPERFÍCIE COM ARGAMASSA POLIMÉRICA / MEMBRANA ACRÍLICA, 3 DEMÃOS. </t>
  </si>
  <si>
    <t>12,92</t>
  </si>
  <si>
    <t>16.3</t>
  </si>
  <si>
    <t xml:space="preserve">IMPERMEABILIZAÇÃO DE SUPERFÍCIE COM ARGAMASSA POLIMÉRICA / MEMBRANA ACRÍLICA, 4 DEMÃOS, REFORÇADA COM VÉU DE POLIÉSTER (MAV). </t>
  </si>
  <si>
    <t>21,14</t>
  </si>
  <si>
    <t>16.4</t>
  </si>
  <si>
    <t xml:space="preserve">IMPERMEABILIZAÇÃO DE SUPERFÍCIE COM MANTA ASFÁLTICA, DUAS CAMADAS, INCLUSIVE APLICAÇÃO DE PRIMER ASFÁLTICO, E=3MM E E=4MM. </t>
  </si>
  <si>
    <t>31,76</t>
  </si>
  <si>
    <t>16.5</t>
  </si>
  <si>
    <t>IMPERMEABILIZAÇÃO DE SUPERFÍCIE COM MEMBRANA À BASE DE POLIURETANO, 2 DEMÃOS.</t>
  </si>
  <si>
    <t>10,64</t>
  </si>
  <si>
    <t>16.6</t>
  </si>
  <si>
    <t xml:space="preserve">IMPERMEABILIZAÇÃO DE SUPERFÍCIE COM EMULSÃO ASFÁLTICA, 2 DEMÃOS. </t>
  </si>
  <si>
    <t>16.7</t>
  </si>
  <si>
    <t xml:space="preserve">IMPERMEABILIZAÇÃO DE SUPERFÍCIE COM MEMBRANA À BASE DE RESINA ACRÍLICA, 3 DEMÃOS. </t>
  </si>
  <si>
    <t>12,18</t>
  </si>
  <si>
    <t>16.8</t>
  </si>
  <si>
    <t>10.101.000005.SER</t>
  </si>
  <si>
    <t>Impermeabilização de alicerce com tinta betuminosa em parede de 1 1/2 tijolo</t>
  </si>
  <si>
    <t>16.9</t>
  </si>
  <si>
    <t>10.102.000005.SER</t>
  </si>
  <si>
    <t>Impermeabilização de calha, viga-calha e jardineira com impermeabilizante estrutural e proteção mecânica</t>
  </si>
  <si>
    <t>16.10</t>
  </si>
  <si>
    <t>10.104.000115.SER</t>
  </si>
  <si>
    <t>Impermeabilização de reservatório elevado, composta de revestimento com argamassa rígida e de manta asfáltica</t>
  </si>
  <si>
    <t>16.11</t>
  </si>
  <si>
    <t>10.104.000035.SER</t>
  </si>
  <si>
    <t>Impermeabilização com argamassa polimérica impermeabilizante</t>
  </si>
  <si>
    <t>17.0</t>
  </si>
  <si>
    <t>SINALIZAÇÃO VISUAL</t>
  </si>
  <si>
    <t>17.1</t>
  </si>
  <si>
    <t>C12-BASA</t>
  </si>
  <si>
    <t>FORNECIMENTO E INSTALAÇÃO DE PLACA TIPO BANDEIRA DE IDENTIFICAÇÃO
HORIZONTAL 1,20X 0,90M, EM CHAPA DE ALUMÍNIO, ESP=3MM, ESTRUTURA INTERNA EM METALON 30X20 NA 18 E PERFIL ENRIJECIDO NA CHAPA 14, COM PINTURA NAS CORES PADRÃO DO BANCO, SÍMBOLO E LETRAS RECORTADAS DIGITALMENTE NA BANDEJA EM ALUMÍNIO, REVESTIDAS INTERNAMENTE COM CHAPA ACRÍLICA TRANSLÚCIDA NAS CORES PADRÃO DO BANCO E ILUMINAÇÃO INTERNA EM LED</t>
  </si>
  <si>
    <t>17.2</t>
  </si>
  <si>
    <t>C11-BASA</t>
  </si>
  <si>
    <t>FORNECIMENTO E INSTALAÇÃO DE FAIXA DE IDENTIFICAÇÃO HORIZONTAL 5,90 X 0,90x0,37M, EM CHAPA DE ALUMÍNIO, ESP=3MM, ESTRUTURA INTERNA EM METALON 30X20 NA 18 E PERFIL ENRIJECIDO NA CHAPA 14, COM PINTURA NAS CORES PADRÃO DO BANCO, SÍMBOLO E LETRAS RECORTADAS DIGITALMENTE NA BANDEJA EM ALUMÍNIO, REVESTIDAS INTERNAMENTE COM CHAPA ACRÍLICA TRANSLÚCIDA NAS CORES PADRÃO DO BANCO E ILUMINAÇÃO INTERNA EM LED</t>
  </si>
  <si>
    <t>17.3</t>
  </si>
  <si>
    <t>C173-BASA</t>
  </si>
  <si>
    <t>REVITALIZAÇÃO DE FAIXA DE IDENTIFICAÇÃO HORIZONTAL (5,90X 0,90M), COM PINTURA PU PROTEÇÃO UV, NAS CORES VERDE E AMARELO, TEXTO E LOGOMARCAS ADESIVADAS</t>
  </si>
  <si>
    <t>17.4</t>
  </si>
  <si>
    <t>C137-BASA</t>
  </si>
  <si>
    <t>FORNECIMENTO E INSTALAÇÃO DE PLACA DE IDENTIFICAÇÃO EXTERNA TIPO "A"  TAMANHO 0,94X1,41M EM CHAPA DE ALUMINIO ACM, E=3mm, COR VERDE PADRÃO BASA, COM ILUMINAÇÃO INTERNA EM LED, FRENTE EM CHAPA ACRÍLICA LEITOSA COR VERDE E AMARELA PADRÃO BASA</t>
  </si>
  <si>
    <t>17.5</t>
  </si>
  <si>
    <t>C243-SINAPI</t>
  </si>
  <si>
    <t>FORNECIMENTO E INSTALAÇÃO DE FAIXA DE IDENTIFICAÇÃO HORIZONTAL (6,00X 1,45m), EM CHAPA DE ALUMÍNIO, ESP=3mm, COM PINTURA PU PROTEÇÃO UV, NAS CORES VERDE E AMARELO, E FAIXA HORIZONTAL (3,6X0,70m) EM CHAPA DE ACRÍLICIO LEITOSO,  E=0,3mm, COR BRANCA, COM LETRAS RECORTADAS DIGITALMENTE EM ACRÍLICO LEITOSO E=3mm, CORES VERDE E AMARELO (VER DETALHES BASA), INCLUINDO ESTRUTURA E FERRAGEM DE FIXAÇÃO</t>
  </si>
  <si>
    <t>17.6</t>
  </si>
  <si>
    <t>C239-BASA</t>
  </si>
  <si>
    <t>TOTEM EM ACM BRANCO E VERDE RECORTADO DIGITALMENTE, COM ACRÍLICO E ILUMINAÇÃO EM LED NA MEDIDA 450X70CM (ESTRUTURA INTERNA EM METALON 30X20 NA 18 E PERFIL ENRIJECIDO NA CHAPA 14</t>
  </si>
  <si>
    <t>17.7</t>
  </si>
  <si>
    <t>C130-BASA</t>
  </si>
  <si>
    <t>FORNECIMENTO E INSTALAÇÃO DE TOTEM EM ACM 3MM NA MEDIDA 540X90CM,ESTRUTURA INTERNA EM METALON 30X20 NA 18 E PERFIL ENRIJECIDO NA CHAPA 14, COM ESTRUTURA INTERNA EM METALON 30X20 NA 18 E PERFIL ENRIJECIDO NA CHAPA 14, COM PINTURA NAS CORES PADRÃO DO BANCO, SÍMBOLO E LETRAS RECORTADAS DIGITALMENTE NA BANDEJA EM ALUMÍNIO, REVESTIDAS INTERNAMENTE COM CHAPA ACRÍLICA TRANSLÚCIDA NAS CORES PADRÃO DO BANCO E ILUMINAÇÃO INTERNA EM LED, FIXADA EM BASE DE CONCRETO ARMADO.</t>
  </si>
  <si>
    <t>17.8</t>
  </si>
  <si>
    <t>C275-BASA-SINAPI</t>
  </si>
  <si>
    <t>REVITALIZAÇÃO DE TOTEM EXTERNO EM CHAPA METÁLICA, CONFORME ESPECIFICAÇÕES  COM PINTURA PU PROTEÇÃO UV, NAS CORES VERDE E AMARELO, TEXTO E LOGOMARCAS ADESIVADAS, H=5,4M</t>
  </si>
  <si>
    <t>17.9</t>
  </si>
  <si>
    <t>C129-BASA</t>
  </si>
  <si>
    <t>FORNECIMENTO E INSTALAÇÃO DE PLACA DE IDENTIFICAÇÃO FRONTAL DO BANCO DE 2,00 X 2,00 M EM CHAPA DE AÇO GALVANIZADO Nº 24, ACABAMENTO EM PINTURA AUTOMOTIVA</t>
  </si>
  <si>
    <t>17.10</t>
  </si>
  <si>
    <t>C09-BASA</t>
  </si>
  <si>
    <t>RELOCALIZAÇÃO E REVITALIZAÇÃO DE PLACAS TIPO BANDEIRAS EXTERNAS COM PINTURA E SUBSTITUIÇÃO DE ELEMENTOS DE INDENTIFICAÇÃO VISUAL PLACAS TIPO BANDEIRAS EXTERNAS</t>
  </si>
  <si>
    <t>17.11</t>
  </si>
  <si>
    <t>C44-BASA</t>
  </si>
  <si>
    <t>FORNECIMENTO E INSTALAÇÃO DE DIVISÓRIA P/PRIVACIDADE DOS CASH'S - BIOMBO, EM CHAPA METÁLICA N.º 16, PINTADA NAS CORES VERDE E AMARELO, COM ADESIVOS DA LOGOMARCA DO BANCO</t>
  </si>
  <si>
    <t>17.12</t>
  </si>
  <si>
    <t>C45-BASA</t>
  </si>
  <si>
    <t>RECUPERAÇÃO DA ADESIVAGEM E DA PINTURA DE BIOMBO DE P/PRIVACIDADE DOS CASH'S COM ADESIVOS DA LOGOMARCA DO BANCO</t>
  </si>
  <si>
    <t>17.13</t>
  </si>
  <si>
    <t>C241-BASA</t>
  </si>
  <si>
    <t>REMANEJAMENTO COM REVITALIZAÇÃO DE PINTURA DE ELEMENTOS DE IDENTIFICAÇÃO VISUAL DO SUPORTE METÁLICO INCLUINDO ADESIVAGEM</t>
  </si>
  <si>
    <t>17.14</t>
  </si>
  <si>
    <t>C13-BASA</t>
  </si>
  <si>
    <t>REVITALIZAÇÃO DA PINTURA COM A SUBSTITUIÇÃO DE ELEMENTOS DE INDENTIFICAÇÃO VISUAL DO SUPORTE METÁLICO</t>
  </si>
  <si>
    <t>17.15</t>
  </si>
  <si>
    <t>C109-BASA</t>
  </si>
  <si>
    <t>FORNECIMENTO E INSTALAÇÃO DE SUPORTE METÁLICO EM CHAPA DE AÇO Nº 18, COM 15X35CM DE BASE E  2,10M ALTURA, DOBRADA, INCLUINDO PINTURA E ADESIVAGEM</t>
  </si>
  <si>
    <t>17.16</t>
  </si>
  <si>
    <t>C119-BASA</t>
  </si>
  <si>
    <t>TOTEM INTERNO PARA  SINALIZAÇÃO DE INFORMAÇÃO (50 X 175 X 15)CM, EM CHAPA DE AÇO Nº 18, DOBRADA, NAS CORES VERDE E AMARELO, ELEMENTOS EM CHAPA DUPLA DE ACRÍLICO 3MM, LOGOMARCAS ADESIVADAS, INCLUINDO ESTRUTURA METÁLICA</t>
  </si>
  <si>
    <t>17.17</t>
  </si>
  <si>
    <t>C48-BASA</t>
  </si>
  <si>
    <t>RECUPERAÇÃO DE ADESIVAGEM E PINTURA DE  TOTEM INTERNO DE SINALIZAÇÃO E INFORMAÇÕES (50 X 175 X 15)CM, NAS CORES VERDE E AMARELO, LOGOMARCAS ADESIVADAS</t>
  </si>
  <si>
    <t>17.18</t>
  </si>
  <si>
    <t>C118-BASA</t>
  </si>
  <si>
    <t>FORNECIMENTO E INSTALAÇÃO DE PORTA CARTAZ DE PAREDE (45 X 75 X 5) CM, EM CHAPA DE AÇO Nº 20, DOBRADA, NAS CORES VERDE E AMARELO, ELEMENTOS EM CHAPA DUPLA DE ACRÍLICO 3MM, LOGOMARCAS ADESIVADAS, ESTRUTURA, FIXADO NA PAREDE</t>
  </si>
  <si>
    <t>17.19</t>
  </si>
  <si>
    <t>C46-BASA</t>
  </si>
  <si>
    <t>FORNECIMENTO E INSTALAÇÃO DE BANQUETA DO BIOMBO, EM CHAPA METÁLICA N.º 16, PINTADA NA COR VERDE, CONFORME DETALHES A SER FORNECIDO PELO BANCO</t>
  </si>
  <si>
    <t>17.20</t>
  </si>
  <si>
    <t>C47-BASA</t>
  </si>
  <si>
    <t>FORNECIMENTO E INSTALAÇÃO DE PAINEL DE IDENTIFICAÇÃO DOS CASH’S, SENDO PLACA DE FUNDO EM CHAPA DE ALUMÍNIO DOBRADA DE 3MM, NA COR AMARELA, TAMANHO DE 1,20M E PLACA INDICADORA DE FUNÇÃO EM CHAPA DE ALUMINIO TAMANHO DE 80X40 CM NA COR VERDE, COM LOGOMARCA EM PELÍCULA OPACA AUTO-ADESIVA NA VERSÃO NEGATIVA</t>
  </si>
  <si>
    <t>17.21</t>
  </si>
  <si>
    <t>VAGO</t>
  </si>
  <si>
    <t>C56-BASA</t>
  </si>
  <si>
    <t>REVITALIZAÇÃO DE PAINEL DE IDENTIFICAÇÃO DOS CASH’S, NA COR AMARELA, TAMANHO DE 1,20M E PLACA INDICADORA DE FUNÇÃO EM CHAPA DE ALUMINIO TAMANHO DE 80X40 CM NA COR VERDE, COM LOGOMARCA EM PELÍCULA OPACA AUTO-ADESIVA NA VERSÃO NEGATIVA</t>
  </si>
  <si>
    <t>17.22</t>
  </si>
  <si>
    <t>C121-BASA</t>
  </si>
  <si>
    <t>PLACA DE MESA (20 X 5) CM, " GERENTE" E "GERENTE ADJUNTO" EM ACRÍLICO 5MM</t>
  </si>
  <si>
    <t>17.23</t>
  </si>
  <si>
    <t>C113-BASA</t>
  </si>
  <si>
    <t>SERVIÇO DE FORNECIMENTO E INSTALAÇÃO DE PLACA AÉREA 90X15 CM, KIT DISPLAY SYSTEM MODELO CF1, CF9 OU CF16 (UNIFITTING), INCLUINDO INSTALAÇÃO</t>
  </si>
  <si>
    <t>17.24</t>
  </si>
  <si>
    <t>C67-BASA</t>
  </si>
  <si>
    <t>FORNECIMENTO E INSTALAÇÃO DE PLACA DE PORTA (30 X 8)CM, EM ACRÍLICO 5MM, INCLUSIVE FITA ADESIVA DUPLA FACE</t>
  </si>
  <si>
    <t>17.25</t>
  </si>
  <si>
    <t>C122-BASA</t>
  </si>
  <si>
    <t>FORNECIMENTO E INSTALAÇÃO DE PLACA DE PORTA (20 X 22)CM, "BANHEIRO MASC/FEM/COPA", EM ACRÍLICO 5MM, INCLUSIVE FITA ADESIVA DUPLA FACE</t>
  </si>
  <si>
    <t>17.26</t>
  </si>
  <si>
    <t>C08-BASA</t>
  </si>
  <si>
    <t>LOGOMARCA ADESIVADA(PICTOGRAMA DA LOGOMARCA "A" L=167CM, H=112CM, PADRÃO DO BANCO, APLICAÇÃO EM PAINÉIS DE VIDRO TEMPERADO</t>
  </si>
  <si>
    <t>17.27</t>
  </si>
  <si>
    <t>C128-BASA</t>
  </si>
  <si>
    <t>FORNECIMENTO E INSTALAÇÃO DE LOGOMARCA ADESIVADA(PICTOGRAMA DA LOGOMARCA "A" L=38CM, H=25CM, PADRÃO DO BANCO, APLICAÇÃO EM PAINÉIS DE VIDRO TEMPERADO</t>
  </si>
  <si>
    <t>17.28</t>
  </si>
  <si>
    <t>C246- BASA</t>
  </si>
  <si>
    <t>PELÍCULA MICRO PERFURADA COM ARTE DO BANCO</t>
  </si>
  <si>
    <t>17.29</t>
  </si>
  <si>
    <t>C309-BASA</t>
  </si>
  <si>
    <t>PELÍCULA ADESIVADA JATEADA TRANSLUCIDA CRISTAL TIPO "A", TAMANHO 2,90X1,90M COM DET BASA</t>
  </si>
  <si>
    <t>17.30</t>
  </si>
  <si>
    <t>C127-BASA</t>
  </si>
  <si>
    <t>FORNECIMENTO E INSTALAÇÃO DE ADESIVO DE REDE INTERLIGA BANCO 24 HORAS 11X4,2CM</t>
  </si>
  <si>
    <t>17.31</t>
  </si>
  <si>
    <t>C22-BASA</t>
  </si>
  <si>
    <t xml:space="preserve">FORNECIMENTO E INSTALAÇÃO DE FAIXA HORIZONTAL ADESIVADA NA ESPESSURA DE 5CM NOS VIDROS </t>
  </si>
  <si>
    <t>17.32</t>
  </si>
  <si>
    <t>C313-BASA</t>
  </si>
  <si>
    <t>FORNECIMENTO E INSTALAÇÃO DE FAIXA HORIZONTAL ADESIVADA NA ESPESSURA DE 12CM NOS VIDROS DO AUTOATENDIMENTO</t>
  </si>
  <si>
    <t>17.33</t>
  </si>
  <si>
    <t>C120-BASA</t>
  </si>
  <si>
    <t>FORNECIMENTO E INSTALAÇÃO DE PLACA DE NUMERAÇÃO DOS CAIXAS (15 X 16,4) CM, EM ACRÍLICO 5MM, INCLUSIVE FITA ADESIVA DUPLA FACE</t>
  </si>
  <si>
    <t>17.34</t>
  </si>
  <si>
    <t>C123-BASA</t>
  </si>
  <si>
    <t>FORNECIMENTO E INSTALAÇÃO DE ADESIVO DE AVISO (40X20CM) SOBRE SEGURANÇA SOBRE COFRE E CFTV</t>
  </si>
  <si>
    <t>17.35</t>
  </si>
  <si>
    <t>C124-BASA</t>
  </si>
  <si>
    <t>FORNECIMENTO E INSTALAÇÃO DE PLACA DE PAREDE – COFRE E CFTV (VERDE) 30X20 CM, EM ACRÍLICO 5MM, INCLUSIVE FITA ADESIVA DUPLA FACE</t>
  </si>
  <si>
    <t>17.36</t>
  </si>
  <si>
    <t>C125-BASA</t>
  </si>
  <si>
    <t>FORNECIMENTO E INSTALAÇÃO DE PLACA DE PAREDE (15 X 15)CM,  DE PROIBIDO FUMAR, EM ACRÍLICO 5MM,  INCLUSIVE FITA ADESIVA DUPLA FACE</t>
  </si>
  <si>
    <t>17.37</t>
  </si>
  <si>
    <t>C126-BASA</t>
  </si>
  <si>
    <t>FORNECIMENTO E INSTALAÇÃO DE TEXTO ENTRADA/SAÍDA DE 11X5CM CONFECCIONADA EM FITA ADESIVADA SIMPLES-FACE</t>
  </si>
  <si>
    <t>17.38</t>
  </si>
  <si>
    <t>C112-BASA</t>
  </si>
  <si>
    <t>FORNECIMENTO E INSTALAÇÃO DE PLACA AÉREA TIPO 1K (50X70) CM, EM CHAPA DE FERRO GALVANIZADA, PARA INDICAÇÃO DE ESTACIONAMENTO, COM POSTE METÁLICODE 3" DE DIAMETRO, COM 1,60M DE ALTURA TOTAL</t>
  </si>
  <si>
    <t>17.39</t>
  </si>
  <si>
    <t>C132-BASA</t>
  </si>
  <si>
    <t>BASE EM CONCRETO ARMADO PARA TOTEM EXTERNO DE 90X50X40CM</t>
  </si>
  <si>
    <t>18.0</t>
  </si>
  <si>
    <t>ACESSIBILIDADE</t>
  </si>
  <si>
    <t>18.1</t>
  </si>
  <si>
    <t>18.2</t>
  </si>
  <si>
    <t xml:space="preserve">PISO PODOTÁTIL DE ALERTA OU DIRECIONAL, DE BORRACHA, ASSENTADO SOBRE ARGAMASSA. </t>
  </si>
  <si>
    <t>12,12</t>
  </si>
  <si>
    <t>18.3</t>
  </si>
  <si>
    <t xml:space="preserve">PISO PODOTÁTIL DE ALERTA OU DIRECIONAL, DE CONCRETO, ASSENTADO SOBRE ARGAMASSA. </t>
  </si>
  <si>
    <t>32,24</t>
  </si>
  <si>
    <t>18.4</t>
  </si>
  <si>
    <t>30.138.000055.SER</t>
  </si>
  <si>
    <t>Piso podotátil direcional ou alerta ladrilho hidráulico 25 x 25 cm, # 2 cm, assentado com argamassa</t>
  </si>
  <si>
    <t>18.5</t>
  </si>
  <si>
    <t>C114-BASA</t>
  </si>
  <si>
    <t>FORNECIMENTO E INSTALAÇÃO DE SINALIZAÇÃO TÁTIL, C/ INSCRIÇÕES EM BRAILLE E RELEVO SOBRE CHAPA METÁLICA, TIPO 2g (18X30) CM, EM SUPORTE DE ACESSO DO AUTO-ATENDIMENTO</t>
  </si>
  <si>
    <t>18.6</t>
  </si>
  <si>
    <t>C20-BASA</t>
  </si>
  <si>
    <t>FORNECIMENTO E INSTALAÇÃO DE PELÍCULA ADESIVA OPACA, DIM. 12X12CM, CONTENDO SÍMBOLO INTERNACIONAL DE ACESSO,TIPO 1a</t>
  </si>
  <si>
    <t>18.7</t>
  </si>
  <si>
    <t>C70-BASA</t>
  </si>
  <si>
    <t>FORNECIMENTO E INSTALAÇÃO DE PLACA DE PAREDE TÁTIL (TIPO 2b E 2c) PARA SANITÁRIO PÚBLICO MAS/FEM (20X10CM) EM ACRÍLICO 5MM, INCLUSIVE FITA DESIVADA DUPLA FACE</t>
  </si>
  <si>
    <t>18.8</t>
  </si>
  <si>
    <t>C25-BASA-ORSE-07317</t>
  </si>
  <si>
    <t>FORNECIMENTO E INSTALAÇÃO DE PLACA TÁTIL BRAILE/RELEVO AÇO INOX 60X15CM - PERSONALIZADO USO CORRIMÃO., TIPO 2j</t>
  </si>
  <si>
    <t>18.9</t>
  </si>
  <si>
    <t>C26-BASA-07318</t>
  </si>
  <si>
    <t>FORNECIMENTO E INSTALAÇÃO DE ANEL DE TEXTURA PARA CORRIMÃO EM BORRACHA FLEXÍVEL PRETO, TIPO 2k</t>
  </si>
  <si>
    <t>18.10</t>
  </si>
  <si>
    <t xml:space="preserve">BARRA DE APOIO RETA, EM ACO INOX POLIDO, COMPRIMENTO 80 CM,  FIXADA NA PAREDE - FORNECIMENTO E INSTALAÇÃO. </t>
  </si>
  <si>
    <t>18.11</t>
  </si>
  <si>
    <t xml:space="preserve">BARRA DE APOIO RETA, EM ACO INOX POLIDO, COMPRIMENTO 60CM, FIXADA NA PAREDE - FORNECIMENTO E INSTALAÇÃO. </t>
  </si>
  <si>
    <t>18.12</t>
  </si>
  <si>
    <t>C33-BASA-ORSE-11961</t>
  </si>
  <si>
    <t xml:space="preserve">FORNECIMENTO E INSTALAÇÃO DE ALARME AUDIOVISUAL SEM FIO BIVOLT 110/220V PARA SANITÁRIO ACESSÍVEL DEF. AUDITIVOS E VISUAIS, PLACA TÁTIL EM ALTO RELEVO E BRAILLE ESCRITO: "EMERGÊNCIA: ACIONE O BOTÃO" ) CONFORME NORMA NBR9050. KIT COMPLETO </t>
  </si>
  <si>
    <t>18.13</t>
  </si>
  <si>
    <t>C237-BASA</t>
  </si>
  <si>
    <t>TAPETE VINLICO PARA SINALIZAR ESPAÇO RESERVADO Á CADEIRANTES PCD (1,20X0,80M)</t>
  </si>
  <si>
    <t>18.14</t>
  </si>
  <si>
    <t>C37-ORSE-13417</t>
  </si>
  <si>
    <t>BATEDOR PARA PORTA EM CHAPA DE ALUMÍNIO TIPO XADREZ LAVRADA ESP. 3mm C/ FIXAÇÃO SOBRE MADEIRA LISA OU REVESTIMENTO MELAMÍNICO COM FITA DUPLA FACE</t>
  </si>
  <si>
    <t>18.15</t>
  </si>
  <si>
    <t>C15-BASA</t>
  </si>
  <si>
    <t>SUPORTE TIPO PEDESTAL PARA MAPA TÁTIL, EM AÇO ESCOVADO E PLANO DE MAPA TÁTIL EM BRAILLE, PADRÃO BASA</t>
  </si>
  <si>
    <t>18.16</t>
  </si>
  <si>
    <t>C245- BASA</t>
  </si>
  <si>
    <t xml:space="preserve">MAPA TÁTIL  EM ACRÍLICO 40X40CM </t>
  </si>
  <si>
    <t>18.17</t>
  </si>
  <si>
    <t>C16-BASA</t>
  </si>
  <si>
    <t>COLETE EM NYLON 600 PARA CADEIRAS COM INDICATIVOS DE ATENDIMENTO PRIORITÁRIOS</t>
  </si>
  <si>
    <t>18.18</t>
  </si>
  <si>
    <t>C135-BASA</t>
  </si>
  <si>
    <t xml:space="preserve">PLACAS AÉREAS EM ACRÍLICO CRISTAL E=5MM, COM TINTA ACRÍLICA NITROCELULOSE PRÉ-MISTURADA, TEXTO "ATENDIMENTO PRIORITÁRIO,TIPO 1I (120X12) CM, SUSPENSA PARA INDICAÇÃO DE FILA ÚNICA PARA CAIXA PRIORITÁRIO </t>
  </si>
  <si>
    <t>18.19</t>
  </si>
  <si>
    <t>C115-BASA</t>
  </si>
  <si>
    <t>PLACA DE MESA EM ACRÍLICO CRISTAL E=5MM, TIPO 1b (15X15X5) CM, EM ESTAÇÕES ADAPTADAS DE ATENDIMENTOCOM TINTA ACRÍLICA NITROCELULOSE PRÉ-MISTURADA, CONTENDO SÍMBOLO INTERNACIONAL DE ACESSO.</t>
  </si>
  <si>
    <t>18.20</t>
  </si>
  <si>
    <t>C116-BASA</t>
  </si>
  <si>
    <t>FORNECIMENTO E INSTALAÇÃO DE PLACA DE PAREDE TÁTIL BOTÃO DE ALARME/SAÍDA DE EMERGÊNCIA (20X10CM), TIPO 3a ou 3b, EM ACRÍLICO 5MM, INCLUSIVE FITA DESIVADA DUPLA FACE</t>
  </si>
  <si>
    <t>18.21</t>
  </si>
  <si>
    <t>32,49</t>
  </si>
  <si>
    <t>18.22</t>
  </si>
  <si>
    <t>C31-BASA-SINAPI-100849</t>
  </si>
  <si>
    <t xml:space="preserve">FORNECIMENTO E INSTALAÇÃO DE ASSENTO SANITÁRIO EM POLIPROPILENO </t>
  </si>
  <si>
    <t>18.23</t>
  </si>
  <si>
    <t>C180-BASA</t>
  </si>
  <si>
    <t>Porta em chapa de compensado naval, revestida em todas as faces com laminado melamínico tipo Fórmica Texturizada (90x210) cm, movimento de charneira, com chapa de proteção em aço inox na parte inferior, interna, com batente, guarnição e ferragem</t>
  </si>
  <si>
    <t>18.24</t>
  </si>
  <si>
    <t>C342-BASA-ORSE-08759</t>
  </si>
  <si>
    <t>CORRIMÃO EM AÇO INOX Ø=1 1/2", DUPLO, H=90CM</t>
  </si>
  <si>
    <t>19.0</t>
  </si>
  <si>
    <t>PINTURA</t>
  </si>
  <si>
    <t>19.1</t>
  </si>
  <si>
    <t>02.102.000035.SER</t>
  </si>
  <si>
    <t>Remoção de pintura a látex</t>
  </si>
  <si>
    <t>19.2</t>
  </si>
  <si>
    <t>02.102.000037.SER</t>
  </si>
  <si>
    <t>Remoção de pintura a óleo ou esmalte</t>
  </si>
  <si>
    <t>19.3</t>
  </si>
  <si>
    <t xml:space="preserve">LIXAMENTO MANUAL EM SUPERFÍCIES METÁLICAS EM OBRA. </t>
  </si>
  <si>
    <t>19.4</t>
  </si>
  <si>
    <t xml:space="preserve">APLICAÇÃO MANUAL DE FUNDO SELADOR ACRÍLICO EM PANOS CEGOS DE FACHADA </t>
  </si>
  <si>
    <t>19.5</t>
  </si>
  <si>
    <t xml:space="preserve">FUNDO SELADOR ACRÍLICO, APLICAÇÃO MANUAL EM TETO, UMA DEMÃO. </t>
  </si>
  <si>
    <t>2,35</t>
  </si>
  <si>
    <t>19.6</t>
  </si>
  <si>
    <t>1,70</t>
  </si>
  <si>
    <t>19.7</t>
  </si>
  <si>
    <t>EMASSAMENTO COM MASSA LÁTEX, APLICAÇÃO EM PAREDE, UMA DEMÃO, LIXAMENTO MANUAL.</t>
  </si>
  <si>
    <t>6,22</t>
  </si>
  <si>
    <t>19.8</t>
  </si>
  <si>
    <t>EMASSAMENTO COM MASSA LÁTEX, APLICAÇÃO EM PAREDE, DUAS DEMÃOS, LIXAMENTO MANUAL.</t>
  </si>
  <si>
    <t>9,10</t>
  </si>
  <si>
    <t>19.9</t>
  </si>
  <si>
    <t xml:space="preserve">EMASSAMENTO COM MASSA LÁTEX, APLICAÇÃO EM TETO, UMA DEMÃO, LIXAMENTO MANUAL. </t>
  </si>
  <si>
    <t>12,74</t>
  </si>
  <si>
    <t>19.10</t>
  </si>
  <si>
    <t>EMASSAMENTO COM MASSA LÁTEX, APLICAÇÃO EM TETO, DUAS DEMÃOS, LIXAMENTO MANUAL.</t>
  </si>
  <si>
    <t>19.11</t>
  </si>
  <si>
    <t xml:space="preserve">APLICAÇÃO MANUAL DE MASSA ACRÍLICA, DUAS DEMÃOS. </t>
  </si>
  <si>
    <t>19.12</t>
  </si>
  <si>
    <t>PINTURA LÁTEX ACRÍLICA PREMIUM, APLICAÇÃO MANUAL EM PAREDES, DUAS DEMÃOS.</t>
  </si>
  <si>
    <t>4,10</t>
  </si>
  <si>
    <t>19.13</t>
  </si>
  <si>
    <t xml:space="preserve">PINTURA DE PISO COM TINTA ACRÍLICA, APLICAÇÃO MANUAL, 2 DEMÃOS, INCLUSO FUNDO PREPARADOR. </t>
  </si>
  <si>
    <t>7,27</t>
  </si>
  <si>
    <t>19.14</t>
  </si>
  <si>
    <t xml:space="preserve">PINTURA DE SÍMBOLOS E TEXTOS COM TINTA ACRÍLICA, DEMARCAÇÃO COM FITA ADESIVA E APLICAÇÃO COM ROLO. </t>
  </si>
  <si>
    <t>25,37</t>
  </si>
  <si>
    <t>19.15</t>
  </si>
  <si>
    <t>PINTURA DE FAIXA DE PEDESTRE OU ZEBRADA COM TINTA ACRÍLICA, E  = 30 CM, APLICAÇÃO MANUAL.</t>
  </si>
  <si>
    <t>11,42</t>
  </si>
  <si>
    <t>19.16</t>
  </si>
  <si>
    <t>PINTURA COM TINTA ALQUÍDICA DE FUNDO E ACABAMENTO (ESMALTE SINTÉTICO GRAFITE) APLICADA SOBRE SUPERFÍCIES METÁLICAS  (POR DEMÃO)</t>
  </si>
  <si>
    <t>13,66</t>
  </si>
  <si>
    <t>19.17</t>
  </si>
  <si>
    <t>PINTURA COM TINTA ALQUÍDICA DE ACABAMENTO (ESMALTE SINTÉTICO FOSCO) PULVERIZADA SOBRE SUPERFÍCIES METÁLICAS  (POR DEMÃO).</t>
  </si>
  <si>
    <t>19.18</t>
  </si>
  <si>
    <t xml:space="preserve">APLICAÇÃO MANUAL DE PINTURA COM TINTA TEXTURIZADA ACRÍLICA EM  DUAS CORES. </t>
  </si>
  <si>
    <t>19.19</t>
  </si>
  <si>
    <t>C366-BASA</t>
  </si>
  <si>
    <t xml:space="preserve">APLICAÇÃO MANUAL DE PINTURA COM TINTA TEXTURIZADA ACRÍLICA EM SUPERFÍCIES, COR CIMENTO QUEIMADO FOSCO DIA DE CHUVA </t>
  </si>
  <si>
    <t>20.0</t>
  </si>
  <si>
    <t>SISTEMA ELÉTRICO E AFINS</t>
  </si>
  <si>
    <t>20.1</t>
  </si>
  <si>
    <t>SUBESTAÇÃO DE ENERGIA E ENTRADA DE ENERGIA</t>
  </si>
  <si>
    <t>20.1.1</t>
  </si>
  <si>
    <t xml:space="preserve">TRANSFORMADOR DE DISTRIBUIÇÃO, 75 KVA, TRIFÁSICO, 60 HZ, CLASSE 15 KV, IMERSO EM ÓLEO MINERAL, INSTALAÇÃO EM POSTE (NÃO INCLUSO SUPORTE) - FORNECIMENTO E INSTALAÇÃO. </t>
  </si>
  <si>
    <t>20.1.2</t>
  </si>
  <si>
    <t xml:space="preserve">TRANSFORMADOR DE DISTRIBUIÇÃO, 112,5 KVA, TRIFÁSICO, 60 HZ, CLASSE 15 KV, IMERSO EM ÓLEO MINERAL, INSTALAÇÃO EM POSTE (NÃO INCLUSO SUPORTE) - FORNECIMENTO E INSTALAÇÃO. </t>
  </si>
  <si>
    <t>20.1.3</t>
  </si>
  <si>
    <t>ELETRODUTO RÍGIDO ROSCÁVEL, PVC, DN 85 MM (3"), PARA REDE ENTERRADA DE DISTRIBUIÇÃO DE ENERGIA ELÉTRICA - FORNECIMENTO E INSTALAÇÃO.</t>
  </si>
  <si>
    <t>6,48</t>
  </si>
  <si>
    <t>20.1.4</t>
  </si>
  <si>
    <t>C141-SEDOP-PA-170415</t>
  </si>
  <si>
    <t>MURETA DE  MEDIÇÃO EM ALVENARIA COM LAJE EM CONCRETO DIMENSÕES (C=2,20/L=0,5/H=2,0m)</t>
  </si>
  <si>
    <t>20.1.5</t>
  </si>
  <si>
    <t xml:space="preserve">QUADRO DE DISTRIBUIÇÃO DE ENERGIA EM CHAPA DE AÇO GALVANIZADO, DE SOBREPOR, COM BARRAMENTO TRIFÁSICO, PARA 18 DISJUNTORES DIN 100A - FORNECIMENTO E INSTALAÇÃO. </t>
  </si>
  <si>
    <t>57,81</t>
  </si>
  <si>
    <t>20.1.6</t>
  </si>
  <si>
    <t>C143-BASA</t>
  </si>
  <si>
    <t>CAIXA DE MEDIÇÃO POLIFÁSICA PADRÃO CONCESSIONÁRIA LOCAL</t>
  </si>
  <si>
    <t>20.1.7</t>
  </si>
  <si>
    <t>C144-BASA</t>
  </si>
  <si>
    <t>CAIXA PARA TC PADRÃO CONCESSIONÁRIA LOCAL</t>
  </si>
  <si>
    <t>20.1.8</t>
  </si>
  <si>
    <t>30.127.000074.SER</t>
  </si>
  <si>
    <t>Cabo em alumínio multiplexado, isolado com XLPE, 25 mm² para distribuiçãode energia em BT até 0,6/1kV</t>
  </si>
  <si>
    <t>20.1.9</t>
  </si>
  <si>
    <t xml:space="preserve">CABO DE COBRE FLEXÍVEL ISOLADO, 95 MM², ANTI-CHAMA 0,6/1,0 KV, PARA REDE ENTERRADA DE DISTRIBUIÇÃO DE ENERGIA ELÉTRICA - FORNECIMENTO E INSTALAÇÃO. </t>
  </si>
  <si>
    <t>4,64</t>
  </si>
  <si>
    <t>20.1.10</t>
  </si>
  <si>
    <t>C311-BASA-ORSE-9912</t>
  </si>
  <si>
    <t>CABO DE COBRE ISOLADO PVC RÍGIDO UNIPOLAR SEÇÃO 15MM², 15KV</t>
  </si>
  <si>
    <t>20.1.11</t>
  </si>
  <si>
    <t>C343-BASA-SEDOP-E00113</t>
  </si>
  <si>
    <t>FORNECIMENTO E INSTALAÇÃO DE CHAVE FUSÍVEL DE 100A, CLASSE 15KV C/ SUPORTE "L"</t>
  </si>
  <si>
    <t>20.1.12</t>
  </si>
  <si>
    <t>C140-BASA</t>
  </si>
  <si>
    <t>FORNECIMENTO E INSTALAÇÃO DE PÁRA-RAIOS POLIMÉRICO DE DISTRIBUIÇÃO 12 KV VAL 15 KV</t>
  </si>
  <si>
    <t>20.1.13</t>
  </si>
  <si>
    <t xml:space="preserve">C344-BASA-SEDOP-E00183 </t>
  </si>
  <si>
    <t>FORNECIMENTO E INSTALAÇÃO DE MÃO FRANCESA PLANA GALVANIZADA 726MM</t>
  </si>
  <si>
    <t>20.1.14</t>
  </si>
  <si>
    <t xml:space="preserve">ISOLADOR, TIPO PINO, PARA TENSÃO 15 KV - FORNECIMENTO E INSTALAÇÃO. </t>
  </si>
  <si>
    <t>1,41</t>
  </si>
  <si>
    <t>20.1.15</t>
  </si>
  <si>
    <t>C345-BASA-SINAP-444</t>
  </si>
  <si>
    <t>PINO ROSCA EXTERNA, EM ACO GALVANIZADO, PARA ISOLADOR DE 15KV, DIAMETRO 25 MM, COMPRIMENTO *290* MM</t>
  </si>
  <si>
    <t>20.1.16</t>
  </si>
  <si>
    <t>C346-BASA-SEDOP-E00189</t>
  </si>
  <si>
    <t>CONECTOR A COMPRESSÃO BIMETALICO (P/PARA RAIOS/CHAVE FUZIVEL)</t>
  </si>
  <si>
    <t>20.1.17</t>
  </si>
  <si>
    <t xml:space="preserve">SUPORTE PARA TRANSFORMADOR EM POSTE DE CONCRETO CIRCULAR - FORNECIMENTO E INSTALAÇÃO. </t>
  </si>
  <si>
    <t>16,84</t>
  </si>
  <si>
    <t>20.1.18</t>
  </si>
  <si>
    <t>C310-BASA-SEDOP-
171496</t>
  </si>
  <si>
    <t>Cruzeta em concreto (90x115x2400mm)</t>
  </si>
  <si>
    <t>20.1.19</t>
  </si>
  <si>
    <t>GUINDAUTO HIDRÁULICO, CAPACIDADE MÁXIMA DE CARGA 6200 KG, MOMENTO MÁXIMO DE CARGA 11,7 TM, ALCANCE MÁXIMO HORIZONTAL 9,70 M, INCLUSIVE CAMINHÃO TOCO PBT 16.000 KG</t>
  </si>
  <si>
    <t>CHP</t>
  </si>
  <si>
    <t>20.2</t>
  </si>
  <si>
    <t>QGBT</t>
  </si>
  <si>
    <t>20.2.1</t>
  </si>
  <si>
    <t>C308-BASA-ORSE-07224</t>
  </si>
  <si>
    <t>REMOÇÃO DE QUADRO ELÉTRICO DE EMBUTIR OU SOBREPOR</t>
  </si>
  <si>
    <t>20.2.2</t>
  </si>
  <si>
    <t xml:space="preserve">QUADRO DE MEDIÇÃO GERAL DE ENERGIA PARA 1 MEDIDOR DE SOBREPOR - FORNECIMENTO E INSTALAÇÃO. </t>
  </si>
  <si>
    <t>57,83</t>
  </si>
  <si>
    <t>20.2.3</t>
  </si>
  <si>
    <t xml:space="preserve">DISJUNTOR TERMOMAGNÉTICO TRIPOLAR , CORRENTE NOMINAL DE 400A - FORNECIMENTO E INSTALAÇÃO. </t>
  </si>
  <si>
    <t>50,21</t>
  </si>
  <si>
    <t>20.2.4</t>
  </si>
  <si>
    <t xml:space="preserve">DISJUNTOR TERMOMAGNÉTICO TRIPOLAR , CORRENTE NOMINAL DE 200A - FORNECIMENTO E INSTALAÇÃO. </t>
  </si>
  <si>
    <t>20.2.5</t>
  </si>
  <si>
    <t>16.109.000104.SER</t>
  </si>
  <si>
    <t>Disjuntor tripolar compacto &gt; 100 A até 160 A com acionamento na porta do quadro de distribuição</t>
  </si>
  <si>
    <t>20.2.6</t>
  </si>
  <si>
    <t xml:space="preserve">DISJUNTOR TERMOMAGNÉTICO TRIPOLAR , CORRENTE NOMINAL DE 125A - FORNECIMENTO E INSTALAÇÃO. </t>
  </si>
  <si>
    <t>20.2.7</t>
  </si>
  <si>
    <t xml:space="preserve">DISJUNTOR TRIPOLAR TIPO NEMA, CORRENTE NOMINAL DE 60 ATÉ 100A - FORNECIMENTO E INSTALAÇÃO. </t>
  </si>
  <si>
    <t>29,72</t>
  </si>
  <si>
    <t>20.2.8</t>
  </si>
  <si>
    <t>DISJUNTOR MONOPOLAR TIPO DIN, CORRENTE NOMINAL DE 20A - FORNECIMENTO E INSTALAÇÃO.</t>
  </si>
  <si>
    <t>2,50</t>
  </si>
  <si>
    <t>20.2.9</t>
  </si>
  <si>
    <t xml:space="preserve">DISJUNTOR MONOPOLAR TIPO DIN, CORRENTE NOMINAL DE 16A - FORNECIMENTO E INSTALAÇÃO. </t>
  </si>
  <si>
    <t>1,79</t>
  </si>
  <si>
    <t>20.3</t>
  </si>
  <si>
    <t>ALIMENTADORES DE ENERGIA</t>
  </si>
  <si>
    <t>20.3.1</t>
  </si>
  <si>
    <t xml:space="preserve">ELETRODUTO RÍGIDO ROSCÁVEL, PVC, DN 60 MM (2"), PARA REDE ENTERRADA DE DISTRIBUIÇÃO DE ENERGIA ELÉTRICA - FORNECIMENTO E INSTALAÇÃO. </t>
  </si>
  <si>
    <t>4,89</t>
  </si>
  <si>
    <t>20.3.2</t>
  </si>
  <si>
    <t xml:space="preserve">ELETRODUTO RÍGIDO ROSCÁVEL, PVC, DN 85 MM (3"), PARA REDE ENTERRADA DE DISTRIBUIÇÃO DE ENERGIA ELÉTRICA - FORNECIMENTO E INSTALAÇÃO. </t>
  </si>
  <si>
    <t>20.3.3</t>
  </si>
  <si>
    <t>C156-BASA</t>
  </si>
  <si>
    <t xml:space="preserve">CONDUÍTE FLEXIVEL METÁLICO, TIPO "SEAL TUBES" DE 2" PARA ALIMENTAÇÃO
USCA/GMG </t>
  </si>
  <si>
    <t xml:space="preserve">M     </t>
  </si>
  <si>
    <t>20.3.4</t>
  </si>
  <si>
    <t>C157-BASA</t>
  </si>
  <si>
    <t>ELETROCALHA 200X50X3000MM PERFURADA C/ 01 VIA, COM TAMPA, INCLUINDO ACESSÓRIOS E CONEX., SUPORTES DE FIXAÇÃO, ETC</t>
  </si>
  <si>
    <t>20.3.5</t>
  </si>
  <si>
    <t>C158-BASA</t>
  </si>
  <si>
    <t>ELETROCALHA 100X50X3000MM PERFURADA C/ 01 VIA, COM TAMPA, INCLUINDO ACESSÓRIOS E CONEX., SUPORTES DE FIXAÇÃO, ETC</t>
  </si>
  <si>
    <t>20.3.6</t>
  </si>
  <si>
    <t>C160-BASA-ORSE-9051</t>
  </si>
  <si>
    <t>CAIXA DE EQUALIZAÇÃO P/ATERRAMENTO 20X20X10CM DE SOBREPOR P/11 TERMINAIS DE PRESSÃO C/BARRAMENTO (PÁRA-RAIO)</t>
  </si>
  <si>
    <t>20.3.7</t>
  </si>
  <si>
    <t>C161-BASA-ORSE-7996</t>
  </si>
  <si>
    <t>DISJUNTOR BIPOLAR DR 25 A - DISPOSITIVO RESIDUAL DIFERENCIAL, TIPO AC, 30MA, REF.5SM1 312-OMB, SIEMENS OU SIMILAR</t>
  </si>
  <si>
    <t>20.4</t>
  </si>
  <si>
    <t>ILUMINAÇÃO E TOMADAS DE USO COMUM/ILUMINAÇÃO DE EMERGÊNCIA</t>
  </si>
  <si>
    <t>20.4.1</t>
  </si>
  <si>
    <t>REMOÇÃO DE INTERRUPTORES/TOMADAS ELÉTRICAS, DE FORMA MANUAL, SEM REAPROVEITAMENTO.</t>
  </si>
  <si>
    <t>20.4.2</t>
  </si>
  <si>
    <t xml:space="preserve">REMOÇÃO DE CABOS ELÉTRICOS, COM SEÇÃO DE 10 MM², FORMA MANUAL, SEM REAPROVEITAMENTO. </t>
  </si>
  <si>
    <t>0,55</t>
  </si>
  <si>
    <t>20.4.3</t>
  </si>
  <si>
    <t xml:space="preserve">REMOÇÃO DE LUMINÁRIAS, DE FORMA MANUAL, SEM REAPROVEITAMENTO. </t>
  </si>
  <si>
    <t>1,35</t>
  </si>
  <si>
    <t>20.4.4</t>
  </si>
  <si>
    <t>C328-BASA</t>
  </si>
  <si>
    <t>REMOÇÃO DE ELETRODUTOS/ELETROCALHAS</t>
  </si>
  <si>
    <t>20.4.5</t>
  </si>
  <si>
    <t xml:space="preserve">RASGO LINEAR MANUAL EM ALVENARIA, PARA ELETRODUTOS, DIÂMETROS MENORES OU IGUAIS A 40 MM. </t>
  </si>
  <si>
    <t>6,15</t>
  </si>
  <si>
    <t>20.4.6</t>
  </si>
  <si>
    <t>C274-BASA-SINAPI</t>
  </si>
  <si>
    <t xml:space="preserve">PONTO ELÉTRICO PARA CX DA TECBAN COM O2 ELETRODUTOS GALVANIZADOS DE 3/4' E CURVA NA ALTURA DE 2,15 M DO PISO </t>
  </si>
  <si>
    <t>20.4.7</t>
  </si>
  <si>
    <t>20.4.8</t>
  </si>
  <si>
    <t>TOMADA MÉDIA DE EMBUTIR (2 MÓDULOS), 2P+T 20 A, INCLUINDO SUPORTE E PLACA - FORNECIMENTO E INSTALAÇÃO.</t>
  </si>
  <si>
    <t>26,60</t>
  </si>
  <si>
    <t>20.4.9</t>
  </si>
  <si>
    <t xml:space="preserve">TOMADA BAIXA DE EMBUTIR (2 MÓDULOS), 2P+T 10 A, INCLUINDO SUPORTE E PLACA - FORNECIMENTO E INSTALAÇÃO. </t>
  </si>
  <si>
    <t>20,88</t>
  </si>
  <si>
    <t>20.4.10</t>
  </si>
  <si>
    <t>20.4.11</t>
  </si>
  <si>
    <t>20.4.12</t>
  </si>
  <si>
    <t>C181-BASA</t>
  </si>
  <si>
    <t>Adaptação das Instalações elétricas no Mobiliário</t>
  </si>
  <si>
    <t>20.4.13</t>
  </si>
  <si>
    <t>C163-BASA-ORSE-13451</t>
  </si>
  <si>
    <t>PROGRAMADOR HORÁRIO COEL BIFÁSICO 16A PARA ACIONAMENTO DA ILUMINAÇÃO DO AUTO-ATENDIMENTO</t>
  </si>
  <si>
    <t>20.4.14</t>
  </si>
  <si>
    <t>C164-BASA</t>
  </si>
  <si>
    <t>CONTATOR 20A PARA ACIONAMENTO DA ILUMINAÇÃO DO AUTO-ATENDIMENTO</t>
  </si>
  <si>
    <t>20.4.15</t>
  </si>
  <si>
    <t>ELETRODUTO RÍGIDO ROSCÁVEL, PVC, DN 25 MM (3/4"), PARA CIRCUITOS TERMINAIS, INSTALADO EM FORRO - FORNECIMENTO E INSTALAÇÃO.</t>
  </si>
  <si>
    <t>4,53</t>
  </si>
  <si>
    <t>20.4.16</t>
  </si>
  <si>
    <t>ELETRODUTO RÍGIDO ROSCÁVEL, PVC, DN 32 MM (1"), PARA CIRCUITOS TERMINAIS, INSTALADO EM FORRO - FORNECIMENTO E INSTALAÇÃO.</t>
  </si>
  <si>
    <t>5,28</t>
  </si>
  <si>
    <t>20.4.17</t>
  </si>
  <si>
    <t xml:space="preserve">CABO DE COBRE FLEXÍVEL ISOLADO, 2,5 MM², ANTI-CHAMA 450/750 V, PARA CIRCUITOS TERMINAIS - FORNECIMENTO E INSTALAÇÃO. </t>
  </si>
  <si>
    <t>1,09</t>
  </si>
  <si>
    <t>20.4.18</t>
  </si>
  <si>
    <t>0,88</t>
  </si>
  <si>
    <t>20.4.19</t>
  </si>
  <si>
    <t xml:space="preserve">CABO DE COBRE FLEXÍVEL ISOLADO, 4 MM², ANTI-CHAMA 450/750 V, PARA CIRCUITOS TERMINAIS - FORNECIMENTO E INSTALAÇÃO. </t>
  </si>
  <si>
    <t>1,47</t>
  </si>
  <si>
    <t>20.4.20</t>
  </si>
  <si>
    <t xml:space="preserve">INTERRUPTOR SIMPLES (1 MÓDULO), 10A/250V, SEM SUPORTE E SEM PLACA - FORNECIMENTO E INSTALAÇÃO. </t>
  </si>
  <si>
    <t>20.4.21</t>
  </si>
  <si>
    <t>INTERRUPTOR SIMPLES (2 MÓDULOS), 10A/250V, INCLUINDO SUPORTE E PLACA - FORNECIMENTO E INSTALAÇÃO.</t>
  </si>
  <si>
    <t>20,15</t>
  </si>
  <si>
    <t>20.4.22</t>
  </si>
  <si>
    <t xml:space="preserve">INTERRUPTOR SIMPLES (3 MÓDULOS), 10A/250V, INCLUINDO SUPORTE E PLACA - FORNECIMENTO E INSTALAÇÃO. </t>
  </si>
  <si>
    <t>20.4.23</t>
  </si>
  <si>
    <t xml:space="preserve">TOMADA BAIXA DE EMBUTIR (1 MÓDULO), 2P+T 10 A, INCLUINDO SUPORTE E PLACA - FORNECIMENTO E INSTALAÇÃO. </t>
  </si>
  <si>
    <t>14,08</t>
  </si>
  <si>
    <t>20.4.24</t>
  </si>
  <si>
    <t>C165-BASA-ORSE-13528/13529</t>
  </si>
  <si>
    <t>PLUGUE MACHO E FÊMEA,10A, 2P+T PARA
LIGAÇÃO DAS LUMINÁRIAS</t>
  </si>
  <si>
    <t>20.4.25</t>
  </si>
  <si>
    <t>C66-SINAPI39390</t>
  </si>
  <si>
    <t>PROJETOR DE LED 30W, COMPLETA CONFORME A ESPECIFICAÇÃO</t>
  </si>
  <si>
    <t>20.4.26</t>
  </si>
  <si>
    <t>C203 -SEDOP-170781</t>
  </si>
  <si>
    <t>LUMINÁRIA COM LÂMPADA DE LED 2X18W, DE EMBUTIR, COM REFLETOR PARABÓLICO ESPELHADO, ALETAS ESPELHADAS, LAMPADAS E DEMAIS ACESSÓRIOS, CONFORME ESPECIFICAÇÃO</t>
  </si>
  <si>
    <t>20.4.27</t>
  </si>
  <si>
    <t>C202 -SEDOP-170781</t>
  </si>
  <si>
    <t>LUMINÁRIA COM LÂMPADA DE LED 4X10W, DE EMBUTIR, COM REFLETOR PARABÓLICO ESPELHADO, ALETAS ESPELHADAS, LAMPADAS E DEMAIS ACESSÓRIOS, CONFORME ESPECIFICAÇÃO</t>
  </si>
  <si>
    <t>20.4.28</t>
  </si>
  <si>
    <t>20.4.29</t>
  </si>
  <si>
    <t>20.4.30</t>
  </si>
  <si>
    <t xml:space="preserve">LÂMPADA TUBULAR LED DE 18/20 W, BASE G13 - FORNECIMENTO E INSTALAÇÃO. </t>
  </si>
  <si>
    <t>7,00</t>
  </si>
  <si>
    <t>20.4.31</t>
  </si>
  <si>
    <t xml:space="preserve">LUMINÁRIA DE EMERGÊNCIA, COM 30 LÂMPADAS LED DE 2 W, SEM REATOR - FORNECIMENTO E INSTALAÇÃO. </t>
  </si>
  <si>
    <t>20.5</t>
  </si>
  <si>
    <t>INSTALAÇÕES ELÉTRICAS PARA SISTEMA DE REFRIGERAÇÃO (NORMAL E ESSENCIAL)</t>
  </si>
  <si>
    <t>20.5.1</t>
  </si>
  <si>
    <t xml:space="preserve">DISJUNTOR BIPOLAR TIPO DIN, CORRENTE NOMINAL DE 16A - FORNECIMENTO E INSTALAÇÃO. </t>
  </si>
  <si>
    <t>20.5.2</t>
  </si>
  <si>
    <t>DISJUNTOR BIPOLAR TIPO DIN, CORRENTE NOMINAL DE 20A - FORNECIMENTO E INSTALAÇÃO.</t>
  </si>
  <si>
    <t>5,02</t>
  </si>
  <si>
    <t>20.5.3</t>
  </si>
  <si>
    <t xml:space="preserve">DISJUNTOR BIPOLAR TIPO DIN, CORRENTE NOMINAL DE 25A - FORNECIMENTO E INSTALAÇÃO. </t>
  </si>
  <si>
    <t>20.5.4</t>
  </si>
  <si>
    <t>20.5.5</t>
  </si>
  <si>
    <t>20.5.6</t>
  </si>
  <si>
    <t>C159-BASA</t>
  </si>
  <si>
    <t>ELETROCALHA 50X50X3000MM PERFURADA C/ 01 VIA, COM TAMPA, INCLUINDO ACESSÓRIOS E CONEX., SUPORTES DE FIXAÇÃO, ETC</t>
  </si>
  <si>
    <t>20.5.7</t>
  </si>
  <si>
    <t>ELETRODUTO RÍGIDO ROSCÁVEL, PVC, DN 25 MM (3/4"), PARA CIRCUITOS TERMINAIS, INSTALADO EM LAJE - FORNECIMENTO E INSTALAÇÃO.</t>
  </si>
  <si>
    <t>3,57</t>
  </si>
  <si>
    <t>20.5.8</t>
  </si>
  <si>
    <t xml:space="preserve">ELETRODUTO RÍGIDO ROSCÁVEL, PVC, DN 32 MM (1"), PARA CIRCUITOS TERMINAIS, INSTALADO EM FORRO - FORNECIMENTO E INSTALAÇÃO. </t>
  </si>
  <si>
    <t>20.5.9</t>
  </si>
  <si>
    <t>16.113.000921.SER</t>
  </si>
  <si>
    <t>Perfilado liso em chapa de aço galvanizado # 22, largura 38 mm x altura 38 mm, com tampa, instalação superior</t>
  </si>
  <si>
    <t>20.5.10</t>
  </si>
  <si>
    <t>CONDULETE DE ALUMÍNIO, TIPO C, PARA ELETRODUTO DE AÇO GALVANIZADO DN 20 MM (3/4''), APARENTE - FORNECIMENTO E INSTALAÇÃO.</t>
  </si>
  <si>
    <t>10,35</t>
  </si>
  <si>
    <t>20.5.11</t>
  </si>
  <si>
    <t xml:space="preserve">CONDULETE DE ALUMÍNIO, TIPO B, PARA ELETRODUTO DE AÇO GALVANIZADO DN 25 MM (1''), APARENTE - FORNECIMENTO E INSTALAÇÃO. </t>
  </si>
  <si>
    <t>9,68</t>
  </si>
  <si>
    <t>20.5.12</t>
  </si>
  <si>
    <t xml:space="preserve">CAIXA RETANGULAR 4" X 4" BAIXA (0,30 M DO PISO), PVC, INSTALADA EM PAREDE - FORNECIMENTO E INSTALAÇÃO. </t>
  </si>
  <si>
    <t>6,59</t>
  </si>
  <si>
    <t>20.5.13</t>
  </si>
  <si>
    <t>20.5.14</t>
  </si>
  <si>
    <t>20.5.15</t>
  </si>
  <si>
    <t>CABO DE COBRE FLEXÍVEL ISOLADO, 6 MM², ANTI-CHAMA 450/750 V, PARA CIRCUITOS TERMINAIS - FORNECIMENTO E INSTALAÇÃO.</t>
  </si>
  <si>
    <t>20.5.16</t>
  </si>
  <si>
    <t>20.5.17</t>
  </si>
  <si>
    <t>20.5.18</t>
  </si>
  <si>
    <t xml:space="preserve">CONTATOR TRIPOLAR I NOMINAL 38A - FORNECIMENTO E INSTALAÇÃO. </t>
  </si>
  <si>
    <t>15,38</t>
  </si>
  <si>
    <t>20.6</t>
  </si>
  <si>
    <t>SISTEMA DE PROTEÇÃO CONTRA DESCARGAS ATMOSFÉRICAS (SPDA) E ATERRAMENTO</t>
  </si>
  <si>
    <t>20.6.1</t>
  </si>
  <si>
    <t xml:space="preserve">ELETRODUTO PVC RÍGIDO, DIÂMETRO 40MM, COM 3 METROS, PARA SPDA - FORNECIMENTO E INSTALAÇÃO. </t>
  </si>
  <si>
    <t>28,31</t>
  </si>
  <si>
    <t>20.6.2</t>
  </si>
  <si>
    <t>C347-BASA-SINAPI</t>
  </si>
  <si>
    <t>ABRACADEIRA EM ACO PARA AMARRACAO DE ELETRODUTOS, TIPO D, COM 1" E CUNHA DE FIXACAO</t>
  </si>
  <si>
    <t>20.6.3</t>
  </si>
  <si>
    <t>HASTE DE ATERRAMENTO, DIÂMETRO 5/8", COM 3 METROS - FORNECIMENTO E INSTALAÇÃO.</t>
  </si>
  <si>
    <t>9,40</t>
  </si>
  <si>
    <t>20.6.4</t>
  </si>
  <si>
    <t>CAIXA DE INSPEÇÃO PARA ATERRAMENTO, CIRCULAR, EM POLIETILENO, DIÂMETRO INTERNO = 0,3 M.</t>
  </si>
  <si>
    <t>5,66</t>
  </si>
  <si>
    <t>20.6.5</t>
  </si>
  <si>
    <t>CORDOALHA DE COBRE NU 50 MM², ENTERRADA - FORNECIMENTO E INSTALAÇÃO.</t>
  </si>
  <si>
    <t>1,23</t>
  </si>
  <si>
    <t>20.6.6</t>
  </si>
  <si>
    <t>C351-BASA-ORSE-12740</t>
  </si>
  <si>
    <t>FORNECIMENTO E ASSENTAMENTO DE BARRA CHATA DE ALUMÍNIO DE 7/8" X 1/8"</t>
  </si>
  <si>
    <t>20.6.7</t>
  </si>
  <si>
    <t xml:space="preserve">C348-BASA-SEDOP-171125 </t>
  </si>
  <si>
    <t>CONECTOR DE MEDIÇÃO E EMENDA #50MM², FAB. TERMOTÉCNICA OU SIMILAR</t>
  </si>
  <si>
    <t>20.6.8</t>
  </si>
  <si>
    <t>C349-BASA-SEDOP-171299</t>
  </si>
  <si>
    <t>PONTO DE SOLDA EXOTÉRMICA</t>
  </si>
  <si>
    <t>20.6.9</t>
  </si>
  <si>
    <t>C145-BASA</t>
  </si>
  <si>
    <t>CAIXA DE ATERRAMENTO EM CONCRETO PRÉ-MOLDADO, DIAMETRO DE 0,30 M E ALTURA DE 0,35 M, SEM FUNDO E COM TAMPA</t>
  </si>
  <si>
    <t>20.6.10</t>
  </si>
  <si>
    <t>C350-BASA</t>
  </si>
  <si>
    <t>MEDIÇÃO DA RESISTÊNCIA DE TERRA
EQUIVALENTE DA MALHA DE ATERRAMENTO E
EMISSÃO DE RELATÓRIO</t>
  </si>
  <si>
    <t>20.6.11</t>
  </si>
  <si>
    <t>C139-BASA</t>
  </si>
  <si>
    <t>FORNECIMENTO E INSTALAÇÃO DE CABO #50 MM² NÚ</t>
  </si>
  <si>
    <t>20.7</t>
  </si>
  <si>
    <t>LÓGICA (CABEAMENTO ESTRUTURADO)</t>
  </si>
  <si>
    <t>20.7.1</t>
  </si>
  <si>
    <t>C177-BASA</t>
  </si>
  <si>
    <t>Rack fechado 19" 44Ux800mm, de profundidade em aço SAE 1010/1020, ref. RTS40870 (Triunfo ou similar), com 1 porta, 03 bandejas de apoio, 02  réguas de tomadas 2P+T c/chicote, 6 anéis de guia vertical, exaustor, etc., conforme padrão do Banco (P/ REDE)</t>
  </si>
  <si>
    <t>20.7.2</t>
  </si>
  <si>
    <t>C169-BASA (SEDOP-170690)</t>
  </si>
  <si>
    <t>PONTO DE LÓGICA COMPLETO-UTP (INCLUINDO CABO, CONEXÕES, TOMADA, CAIXA ELÉTRICA, ELETRODUTO PVC, RASGO, QUEBRA E CHUMBAMENTO)</t>
  </si>
  <si>
    <t>PT</t>
  </si>
  <si>
    <t>20.7.3</t>
  </si>
  <si>
    <t>PATCH PANEL 24 PORTAS, CATEGORIA 5E - FORNECIMENTO E INSTALAÇÃO.</t>
  </si>
  <si>
    <t>235,38</t>
  </si>
  <si>
    <t>20.7.4</t>
  </si>
  <si>
    <t>C171-BASA</t>
  </si>
  <si>
    <t>ARAME RECOZIDO</t>
  </si>
  <si>
    <t xml:space="preserve">KG    </t>
  </si>
  <si>
    <t>20.7.5</t>
  </si>
  <si>
    <t xml:space="preserve">CABO ELETRÔNICO CATEGORIA 5E, FORNECIMENTO E INSTALAÇÃO. </t>
  </si>
  <si>
    <t>0,09</t>
  </si>
  <si>
    <t>20.7.6</t>
  </si>
  <si>
    <t>TOMADA DE REDE RJ45 - FORNECIMENTO E INSTALAÇÃO.</t>
  </si>
  <si>
    <t>20.7.7</t>
  </si>
  <si>
    <t>C204 -SEDOP-171189</t>
  </si>
  <si>
    <t>PATCH CABLE M8V CAT 5E 1,5M</t>
  </si>
  <si>
    <t>20.7.8</t>
  </si>
  <si>
    <t>C211-SEDOP-171189</t>
  </si>
  <si>
    <t>Patch cable M8V cat 5e 3,00m</t>
  </si>
  <si>
    <t>20.7.9</t>
  </si>
  <si>
    <t>C178-BASA</t>
  </si>
  <si>
    <t>Adaptação das Instalações de lógica no Mobiliário</t>
  </si>
  <si>
    <t>20.7.10</t>
  </si>
  <si>
    <t>C71-SINAPI</t>
  </si>
  <si>
    <t>ORGANIZAÇÃO DA FIAÇÃO INTERNA DO RACK NO CPD (REMOÇÃO DE PAT CORDS, TESTE DE CONTINUIDADE,DENT. DE CABOS, ETC)</t>
  </si>
  <si>
    <t>20.7.11</t>
  </si>
  <si>
    <t>C131-BASA</t>
  </si>
  <si>
    <t>INSTALAÇÃO DE RACK FECHADO 19",  P/ REDE OU SERVIDOR</t>
  </si>
  <si>
    <t>20.7.12</t>
  </si>
  <si>
    <t xml:space="preserve">CAIXA RETANGULAR 4" X 2" BAIXA (0,30 M DO PISO), PVC, INSTALADA EM PAREDE - FORNECIMENTO E INSTALAÇÃO. </t>
  </si>
  <si>
    <t>6,40</t>
  </si>
  <si>
    <t>20.7.13</t>
  </si>
  <si>
    <t>20.7.14</t>
  </si>
  <si>
    <t xml:space="preserve">QUADRO DE DISTRIBUICAO PARA TELEFONE N.3, 40X40X12CM EM CHAPA METALICA, DE EMBUTIR, FORNECIMENTO E INSTALAÇÃO. </t>
  </si>
  <si>
    <t>20.7.15</t>
  </si>
  <si>
    <t>20.7.16</t>
  </si>
  <si>
    <t>16.111.001104.SER</t>
  </si>
  <si>
    <t>Eletroduto de aço carbono com costura galvanização eletrolítica inclusive conexões Ø 40 mm 1 1/2"</t>
  </si>
  <si>
    <t>20.7.17</t>
  </si>
  <si>
    <t>20.7.18</t>
  </si>
  <si>
    <t>20.7.19</t>
  </si>
  <si>
    <t>16.111.000902.SER</t>
  </si>
  <si>
    <t>Eletroduto de aço carbono com costura galvanização a fogo inclusive conexões Ø 25 mm 1"</t>
  </si>
  <si>
    <t>20.7.20</t>
  </si>
  <si>
    <t>16.111.000901.SER</t>
  </si>
  <si>
    <t>Eletroduto de aço carbono com costura galvanização a fogo inclusive conexões Ø 20 mm 3/4"</t>
  </si>
  <si>
    <t>20.7.21</t>
  </si>
  <si>
    <t>20.7.22</t>
  </si>
  <si>
    <t>16.113.000341.SER</t>
  </si>
  <si>
    <t>Eletrocalha lisa em chapa de aço galvanizado # 22, tipo "U", com tampa largura 50 mm x altura 25 mm, instalação superior</t>
  </si>
  <si>
    <t>20.7.23</t>
  </si>
  <si>
    <t>C199 -SINAPI</t>
  </si>
  <si>
    <t>CURVA FG 135° Ø3"</t>
  </si>
  <si>
    <t>20.7.24</t>
  </si>
  <si>
    <t>C200 -SINAPI</t>
  </si>
  <si>
    <t>BUCHA E ARRUELA DE ALUMÍNIO Ø3"</t>
  </si>
  <si>
    <t>20.7.25</t>
  </si>
  <si>
    <t>C201 -SINAPI</t>
  </si>
  <si>
    <t>LUVA FG Ø3"</t>
  </si>
  <si>
    <t>20.7.26</t>
  </si>
  <si>
    <t xml:space="preserve">CAIXA ENTERRADA ELÉTRICA RETANGULAR, EM ALVENARIA COM TIJOLOS CERÂMICOS MACIÇOS, FUNDO COM BRITA, DIMENSÕES INTERNAS: 0,4X0,4X0,4 M. </t>
  </si>
  <si>
    <t>20.7.27</t>
  </si>
  <si>
    <t xml:space="preserve">QUADRO DE DISTRIBUIÇÃO DE ENERGIA EM CHAPA DE AÇO GALVANIZADO, DE EMBUTIR, COM BARRAMENTO TRIFÁSICO, PARA 12 DISJUNTORES DIN 100A - FORNECIMENTO E INSTALAÇÃO. </t>
  </si>
  <si>
    <t>20,20</t>
  </si>
  <si>
    <t>20.7.28</t>
  </si>
  <si>
    <t xml:space="preserve">CABO TELEFÔNICO CI-50 20 PARES INSTALADO EM ENTRADA DE EDIFICAÇÃO - FORNECIMENTO E INSTALAÇÃO. </t>
  </si>
  <si>
    <t>3,95</t>
  </si>
  <si>
    <t>20.7.29</t>
  </si>
  <si>
    <t>C251-BASA</t>
  </si>
  <si>
    <t>FORNECIMENTO E INSTALAÇÃO DE BLOCO BARGOA 10P</t>
  </si>
  <si>
    <t>20.7.30</t>
  </si>
  <si>
    <t xml:space="preserve">C142-BASA-SEDOP-171034 </t>
  </si>
  <si>
    <t>Proteção contra surto Classe II,1P,20KA,175V</t>
  </si>
  <si>
    <t>20.7.31</t>
  </si>
  <si>
    <t>C260-ORSE-11402</t>
  </si>
  <si>
    <t>CANALETA VETILADA EM PVC 80X100X2000MM</t>
  </si>
  <si>
    <t>20.7.32</t>
  </si>
  <si>
    <t>C261-BASA</t>
  </si>
  <si>
    <t>FRENTE FALSA PAINEL DE FECHAMENTO FURUKAWA 1U PARA RACK 19 P</t>
  </si>
  <si>
    <t>20.7.33</t>
  </si>
  <si>
    <t>C262- SEDOP-171056</t>
  </si>
  <si>
    <t xml:space="preserve"> REGUA PARA RACK, COM 6 TOMADAS 2P+T 10A</t>
  </si>
  <si>
    <t>20.8</t>
  </si>
  <si>
    <t>ELÉTRICA DA LÓGICA (QD-BEM, QD-EST, QD-NB)</t>
  </si>
  <si>
    <t>20.8.1</t>
  </si>
  <si>
    <t>20.8.2</t>
  </si>
  <si>
    <t xml:space="preserve">QUADRO DE DISTRIBUIÇÃO DE ENERGIA EM CHAPA DE AÇO GALVANIZADO, DE EMBUTIR, COM BARRAMENTO TRIFÁSICO, PARA 24 DISJUNTORES DIN 100A - FORNECIMENTO E INSTALAÇÃO. </t>
  </si>
  <si>
    <t>22,71</t>
  </si>
  <si>
    <t>20.8.3</t>
  </si>
  <si>
    <t>QUADRO DE DISTRIBUIÇÃO DE ENERGIA EM CHAPA DE AÇO GALVANIZADO, DE EMBUTIR, COM BARRAMENTO TRIFÁSICO, PARA 24 DISJUNTORES DIN 100A - FORNECIMENTO E INSTALAÇÃO</t>
  </si>
  <si>
    <t>20.8.4</t>
  </si>
  <si>
    <t>20.8.5</t>
  </si>
  <si>
    <t>QUADRO DE DISTRIBUIÇÃO DE ENERGIA EM CHAPA DE AÇO GALVANIZADO, DE EMBUTIR, COM BARRAMENTO TRIFÁSICO, PARA 30 DISJUNTORES DIN 150A - FORNECIMENTO E INSTALAÇÃO</t>
  </si>
  <si>
    <t>27,29</t>
  </si>
  <si>
    <t>20.8.6</t>
  </si>
  <si>
    <t>CABO DE COBRE FLEXÍVEL ISOLADO, 10 MM², ANTI-CHAMA 450/750 V, PARA CIRCUITOS TERMINAIS - FORNECIMENTO E INSTALAÇÃO.</t>
  </si>
  <si>
    <t>2,87</t>
  </si>
  <si>
    <t>20.8.7</t>
  </si>
  <si>
    <t>20.8.8</t>
  </si>
  <si>
    <t>CABO DE COBRE FLEXÍVEL ISOLADO, 16 MM², ANTI-CHAMA 0,6/1,0 KV, PARA DISTRIBUIÇÃO - FORNECIMENTO E INSTALAÇÃO.</t>
  </si>
  <si>
    <t>0,47</t>
  </si>
  <si>
    <t>20.8.9</t>
  </si>
  <si>
    <t xml:space="preserve">CABO DE COBRE FLEXÍVEL ISOLADO, 10 MM², ANTI-CHAMA 450/750 V, PARA CIRCUITOS TERMINAIS - FORNECIMENTO E INSTALAÇÃO. </t>
  </si>
  <si>
    <t>20.8.10</t>
  </si>
  <si>
    <t>20.8.11</t>
  </si>
  <si>
    <t>C229-BASA</t>
  </si>
  <si>
    <t>CHAVE COMUTADORA 63A, 4 POLOS DE 3 POSIÇÕES</t>
  </si>
  <si>
    <t>20.8.12</t>
  </si>
  <si>
    <t>16.109.000204.SER</t>
  </si>
  <si>
    <t>Chave seccionadora tripolar 63 A, manobra com carga, acionamento frontal rotativo, montado na porta do quadro de distribuição</t>
  </si>
  <si>
    <t>20.8.13</t>
  </si>
  <si>
    <t>16.109.000203.SER</t>
  </si>
  <si>
    <t>Chave seccionadora tripolar 50 A, manobra com carga, acionamento frontal rotativo, montado na porta do quadro de distribuição</t>
  </si>
  <si>
    <t>20.8.14</t>
  </si>
  <si>
    <t>16.109.000201.SER</t>
  </si>
  <si>
    <t>Chave seccionadora tripolar 25 A, manobra com carga, acionamento frontal rotativo, montado na porta do quadro de distribuição</t>
  </si>
  <si>
    <t>20.8.15</t>
  </si>
  <si>
    <t xml:space="preserve">DISJUNTOR MONOPOLAR TIPO DIN, CORRENTE NOMINAL DE 10A - FORNECIMENTO E INSTALAÇÃO. </t>
  </si>
  <si>
    <t>1,33</t>
  </si>
  <si>
    <t>20.8.16</t>
  </si>
  <si>
    <t>20.8.17</t>
  </si>
  <si>
    <t xml:space="preserve">DISJUNTOR MONOPOLAR TIPO DIN, CORRENTE NOMINAL DE 20A - FORNECIMENTO E INSTALAÇÃO. </t>
  </si>
  <si>
    <t>20.8.18</t>
  </si>
  <si>
    <t>20.8.19</t>
  </si>
  <si>
    <t>DISJUNTOR BIPOLAR TIPO DIN, CORRENTE NOMINAL DE 50A - FORNECIMENTO E INSTALAÇÃO.</t>
  </si>
  <si>
    <t>20.8.20</t>
  </si>
  <si>
    <t xml:space="preserve">DISJUNTOR TRIPOLAR TIPO DIN, CORRENTE NOMINAL DE 40A - FORNECIMENTO E INSTALAÇÃO. </t>
  </si>
  <si>
    <t>20.8.21</t>
  </si>
  <si>
    <t>20.8.22</t>
  </si>
  <si>
    <t>C150-BASA</t>
  </si>
  <si>
    <t>SUPRESSOR DE TRANSIENTE TIPO VCL 175 40KA, FAB. CLAMPER OU SIMILAR (03 FASES+NEUTRO)</t>
  </si>
  <si>
    <t>20.8.23</t>
  </si>
  <si>
    <t>C151-BASA-ORSE-11847</t>
  </si>
  <si>
    <t>TRANSFORMADOR DE CORRENTE (TC) 400:5A PARA INSTRUMENTOS DE MEDIÇÃO</t>
  </si>
  <si>
    <t>20.8.24</t>
  </si>
  <si>
    <t>C152-BASA</t>
  </si>
  <si>
    <t>TRANSFORMADOR DE CORRENTE (TC) 200:5A PARA INSTRUMENTOS DE MEDIÇÃO</t>
  </si>
  <si>
    <t>20.8.25</t>
  </si>
  <si>
    <t>C153-BASA</t>
  </si>
  <si>
    <t>VOLTÍMETRO 0-500V RS,ST,TR</t>
  </si>
  <si>
    <t>20.8.26</t>
  </si>
  <si>
    <t>C154-BASA</t>
  </si>
  <si>
    <t>AMPERÍMETRO 0-300A R,S,T</t>
  </si>
  <si>
    <t>20.8.27</t>
  </si>
  <si>
    <t>C155-BASA</t>
  </si>
  <si>
    <t>CHAVE SELETORA P/ INSTRUMENTO DE MEDIÇÃO 03 POSIÇÕES</t>
  </si>
  <si>
    <t>20.8.28</t>
  </si>
  <si>
    <t>20.8.29</t>
  </si>
  <si>
    <t>20.8.30</t>
  </si>
  <si>
    <t>20.8.31</t>
  </si>
  <si>
    <t xml:space="preserve">ELETRODUTO RÍGIDO ROSCÁVEL, PVC, DN 25 MM (3/4"), PARA CIRCUITOS TERMINAIS, INSTALADO EM LAJE - FORNECIMENTO E INSTALAÇÃO. </t>
  </si>
  <si>
    <t>20.8.32</t>
  </si>
  <si>
    <t>20.8.33</t>
  </si>
  <si>
    <t>20.8.34</t>
  </si>
  <si>
    <t>CAIXA RETANGULAR 4" X 2" BAIXA (0,30 M DO PISO), PVC, INSTALADA EM PAREDE - FORNECIMENTO E INSTALAÇÃO.</t>
  </si>
  <si>
    <t>20.8.35</t>
  </si>
  <si>
    <t xml:space="preserve">CONDULETE DE ALUMÍNIO, TIPO C, PARA ELETRODUTO DE AÇO GALVANIZADO DN 20 MM (3/4''), APARENTE - FORNECIMENTO E INSTALAÇÃO. </t>
  </si>
  <si>
    <t>20.8.36</t>
  </si>
  <si>
    <t>C172-BASA</t>
  </si>
  <si>
    <t>Conduíte flexível "seal tubes" 3/4" e
acessórios</t>
  </si>
  <si>
    <t>20.8.37</t>
  </si>
  <si>
    <t>20.8.38</t>
  </si>
  <si>
    <t>20.8.39</t>
  </si>
  <si>
    <t>16.111.000015.SER</t>
  </si>
  <si>
    <t>Canaleta em PVC para instalação elétrica aparente inclusive conexões 50 x 20 mm</t>
  </si>
  <si>
    <t>20.9</t>
  </si>
  <si>
    <t>SERVIÇOS FINAIS DAS INSTALAÇÕES ELÉTRICAS</t>
  </si>
  <si>
    <t>20.9.1</t>
  </si>
  <si>
    <t>C174-BASA</t>
  </si>
  <si>
    <t>IDENTIFICAÇÃO DE TODOS OS ELEMENTOS DO SISTEMA ELÉTRICO, COM ETIQUETAS DE LONGA DURABILIDADE, ANILHAS E ETC</t>
  </si>
  <si>
    <t>20.9.2</t>
  </si>
  <si>
    <t>C104-BASA</t>
  </si>
  <si>
    <t>DESINSTAÇÃO E EMBALAGEM DE CENTRAL TELEFONICA</t>
  </si>
  <si>
    <t>20.9.3</t>
  </si>
  <si>
    <t>C106-BASA</t>
  </si>
  <si>
    <t>DESINSTALAÇÃO DE RACK DO CPD</t>
  </si>
  <si>
    <t>20.9.4</t>
  </si>
  <si>
    <t>C103-SEDOP-170510</t>
  </si>
  <si>
    <t>DESINSTALAÇÃO DE GRUPO GERADOR, TANQUE E QUADRO DE COMANDO - USCA</t>
  </si>
  <si>
    <t>20.9.5</t>
  </si>
  <si>
    <t>C89-BASA</t>
  </si>
  <si>
    <t>DESINSTALAÇÃO DE NO-BREAKS</t>
  </si>
  <si>
    <t>20.9.6</t>
  </si>
  <si>
    <t>C133-BASA</t>
  </si>
  <si>
    <t>REMANEJAMENTO DO GERENCIADOR DE ENERGIA, INCLUINDO SUA INSTALAÇÃO NO CPD E OS TC'S NO ABRIGO DO GRUPO GERADOR</t>
  </si>
  <si>
    <t>20.9.7</t>
  </si>
  <si>
    <t>C134-BASA</t>
  </si>
  <si>
    <t>DESINSTALAÇÃO, TRANSPORTE E REINSTALAÇÃO DE GRUPO GERADOR 60KVA E QUADRO DE COMANDO (USCA) NA NOVA SEDE</t>
  </si>
  <si>
    <t>20.9.8</t>
  </si>
  <si>
    <t>C219-BASA</t>
  </si>
  <si>
    <t>Manutenção preventiva e corretiva do Grupo gerador com troca de óleo 15W40, filtro lubrificante, aditivo p/ tanque, aditivo radiador, sensor de temperatura,filtros de combustível, filtro de ar</t>
  </si>
  <si>
    <t>20.9.9</t>
  </si>
  <si>
    <t>C367-BASA</t>
  </si>
  <si>
    <t>FORNECIMENTO INSTALAÇÃO DE BATERIA SELADA, VRLA, 12V/7AH</t>
  </si>
  <si>
    <t>20.9.10</t>
  </si>
  <si>
    <t>C368-BASA</t>
  </si>
  <si>
    <t>FORNECIMENTO INSTALAÇÃO DE BATERIA SELADA, VRLA, 12V/9AH</t>
  </si>
  <si>
    <t>20.9.11</t>
  </si>
  <si>
    <t>C369-BASA</t>
  </si>
  <si>
    <t>FORNECIMENTO INSTALAÇÃO DE BATERIA SELADA, VRLA, 12V/18AH</t>
  </si>
  <si>
    <t>20.9.12</t>
  </si>
  <si>
    <t>C370-BASA</t>
  </si>
  <si>
    <t xml:space="preserve">FORNECIMENTO E INSTALAÇÃO DE PLACA SNMP DE GERENCIAMENTO REMOTO DE NO-BREAK DE 6 E 8 KVA VIA REDE ETHERNET </t>
  </si>
  <si>
    <t>20.9.13</t>
  </si>
  <si>
    <t>C371-BASA</t>
  </si>
  <si>
    <t>FORNECIMENTO E INSTALAÇÃO DE PLACA ELETRÔNICA DO CARREGADOR/RETIFICADOR DE NO-BREAK DE 6 KVA</t>
  </si>
  <si>
    <t>20.9.14</t>
  </si>
  <si>
    <t>C372-BASA</t>
  </si>
  <si>
    <t>FORNECIMENTO E INSTALAÇÃO DE PLACA ELETRÔNICA DO CARREGADOR/RETIFICADOR DE NO-BREAK DE 8 KVA</t>
  </si>
  <si>
    <t>20.9.15</t>
  </si>
  <si>
    <t>C373-BASA</t>
  </si>
  <si>
    <t>FORNECIMENTO E INSTALAÇÃO DE KIT DE POTÊNCIA (PLACA DE POTÊNCIA+PLACA LÓGICA) DE NO-BREAK DE 6 KVA</t>
  </si>
  <si>
    <t>20.9.16</t>
  </si>
  <si>
    <t>C374-BASA</t>
  </si>
  <si>
    <t>FORNECIMENTO E INSTALAÇÃO DE KIT DE POTÊNCIA (PLACA DE POTÊNCIA+PLACA LÓGICA) DE NO-BREAK DE 8 KVA</t>
  </si>
  <si>
    <t>20.9.17</t>
  </si>
  <si>
    <t>C212-SEDOP-171057</t>
  </si>
  <si>
    <t xml:space="preserve"> Regua para as estações de trabalho 3m, com 4 tomadas 2P+T 10A</t>
  </si>
  <si>
    <t>21.0</t>
  </si>
  <si>
    <t>INSTALAÇÕES HIDRAULICAS</t>
  </si>
  <si>
    <t>21.1</t>
  </si>
  <si>
    <t>C218-SEDOP-180299</t>
  </si>
  <si>
    <t>Ponto de agua fria (incl. tubos e conexoes)</t>
  </si>
  <si>
    <t>21.2</t>
  </si>
  <si>
    <t>21.3</t>
  </si>
  <si>
    <t xml:space="preserve">ENGATE FLEXÍVEL EM INOX, 1/2  X 30CM - FORNECIMENTO E INSTALAÇÃO. </t>
  </si>
  <si>
    <t>3,89</t>
  </si>
  <si>
    <t>21.4</t>
  </si>
  <si>
    <t>21.5</t>
  </si>
  <si>
    <t xml:space="preserve">ENGATE FLEXÍVEL EM PLÁSTICO BRANCO, 1/2 X 40CM - FORNECIMENTO E INSTALAÇÃO. </t>
  </si>
  <si>
    <t>3,90</t>
  </si>
  <si>
    <t>21.6</t>
  </si>
  <si>
    <t xml:space="preserve">JOELHO 90 GRAUS, PVC, SOLDÁVEL, DN 20MM, INSTALADO EM RAMAL OU SUB-RAMAL DE ÁGUA - FORNECIMENTO E INSTALAÇÃO. </t>
  </si>
  <si>
    <t>21.7</t>
  </si>
  <si>
    <t>JOELHO 90 GRAUS, PVC, SOLDÁVEL, DN 25MM, INSTALADO EM RAMAL OU SUB-RAMAL DE ÁGUA - FORNECIMENTO E INSTALAÇÃO</t>
  </si>
  <si>
    <t>5,67</t>
  </si>
  <si>
    <t>21.8</t>
  </si>
  <si>
    <t xml:space="preserve">JOELHO 90 GRAUS COM BUCHA DE LATÃO, PVC, SOLDÁVEL, DN 25MM, X 3/4  INSTALADO EM RAMAL OU SUB-RAMAL DE ÁGUA - FORNECIMENTO E INSTALAÇÃO. </t>
  </si>
  <si>
    <t>5,25</t>
  </si>
  <si>
    <t>21.9</t>
  </si>
  <si>
    <t>21.10</t>
  </si>
  <si>
    <t xml:space="preserve">JOELHO 90 GRAUS, PVC, SOLDÁVEL, DN 32MM, INSTALADO EM RAMAL OU SUB-RAMAL DE ÁGUA - FORNECIMENTO E INSTALAÇÃO. </t>
  </si>
  <si>
    <t>6,75</t>
  </si>
  <si>
    <t>21.11</t>
  </si>
  <si>
    <t xml:space="preserve">JOELHO 90 GRAUS, PVC, SOLDÁVEL, DN 40MM, INSTALADO EM PRUMADA DE ÁGUA - FORNECIMENTO E INSTALAÇÃO. </t>
  </si>
  <si>
    <t>3,88</t>
  </si>
  <si>
    <t>21.12</t>
  </si>
  <si>
    <t>JOELHO 90 GRAUS, ROSCA FÊMEA TERMINAL, PARA INSTALAÇÕES EM PEX ÁGUA, DN 20MM X 1/2", CONEXÃO POR CRIMPAGEM - FORNECIMENTO E INSTALAÇÃO.</t>
  </si>
  <si>
    <t>9,08</t>
  </si>
  <si>
    <t>21.13</t>
  </si>
  <si>
    <t xml:space="preserve">JOELHO 90 GRAUS COM BUCHA DE LATÃO, PVC, SOLDÁVEL, DN 25MM, X 1/2  INSTALADO EM RAMAL OU SUB-RAMAL DE ÁGUA - FORNECIMENTO E INSTALAÇÃO. </t>
  </si>
  <si>
    <t>4,88</t>
  </si>
  <si>
    <t>21.14</t>
  </si>
  <si>
    <t xml:space="preserve">CURVA 90 GRAUS, PVC, SOLDÁVEL, DN 32MM, INSTALADO EM RAMAL OU SUB-RAMAL DE ÁGUA - FORNECIMENTO E INSTALAÇÃO. </t>
  </si>
  <si>
    <t>6,73</t>
  </si>
  <si>
    <t>21.15</t>
  </si>
  <si>
    <t xml:space="preserve">ADAPTADOR CURTO COM BOLSA E ROSCA PARA REGISTRO, PVC, SOLDÁVEL, DN 32MM X 1 , INSTALADO EM RAMAL OU SUB-RAMAL DE ÁGUA - FORNECIMENTO E INSTALAÇÃO. </t>
  </si>
  <si>
    <t>21.16</t>
  </si>
  <si>
    <t xml:space="preserve">TUBO, PVC, SOLDÁVEL, DN 20MM, INSTALADO EM RAMAL DE DISTRIBUIÇÃO DE ÁGUA - FORNECIMENTO E INSTALAÇÃO. </t>
  </si>
  <si>
    <t>21.17</t>
  </si>
  <si>
    <t xml:space="preserve">TUBO, PVC, SOLDÁVEL, DN 25MM, INSTALADO EM RAMAL DE DISTRIBUIÇÃO DE ÁGUA - FORNECIMENTO E INSTALAÇÃO. </t>
  </si>
  <si>
    <t>21.18</t>
  </si>
  <si>
    <t xml:space="preserve">TUBO, PVC, SOLDÁVEL, DN 32MM, INSTALADO EM RAMAL DE DISTRIBUIÇÃO DE ÁGUA - FORNECIMENTO E INSTALAÇÃO. </t>
  </si>
  <si>
    <t>7,03</t>
  </si>
  <si>
    <t>21.19</t>
  </si>
  <si>
    <t xml:space="preserve">TUBO, PVC, SOLDÁVEL, DN 40MM, INSTALADO EM PRUMADA DE ÁGUA - FORNECIMENTO E INSTALAÇÃO. </t>
  </si>
  <si>
    <t>1,02</t>
  </si>
  <si>
    <t>21.20</t>
  </si>
  <si>
    <t xml:space="preserve">BUCHA DE REDUÇÃO, CPVC, SOLDÁVEL, DN35MM X 28MM, INSTALADO EM RAMAL OU SUB-RAMAL DE ÁGUA   FORNECIMENTO E INSTALAÇÃO. </t>
  </si>
  <si>
    <t>21.21</t>
  </si>
  <si>
    <t xml:space="preserve">BUCHA DE REDUÇÃO, CPVC, SOLDÁVEL, DN 28MM X 22MM, INSTALADO EM RAMAL DE DISTRIBUIÇÃO DE ÁGUA - FORNECIMENTO E INSTALAÇÃO. </t>
  </si>
  <si>
    <t>3,36</t>
  </si>
  <si>
    <t>21.22</t>
  </si>
  <si>
    <t xml:space="preserve">BUCHA DE REDUÇÃO, LONGA, PVC, SOLDÁVEL, DN 40 X 25 MM, INSTALADO EM PRUMADA DE ÁGUA - FORNECIMENTO E INSTALAÇÃO. </t>
  </si>
  <si>
    <t>2,15</t>
  </si>
  <si>
    <t>21.23</t>
  </si>
  <si>
    <t xml:space="preserve">REGISTRO DE PRESSÃO BRUTO, LATÃO, ROSCÁVEL, 3/4", COM ACABAMENTO E CANOPLA CROMADOS - FORNECIMENTO E INSTALAÇÃO. </t>
  </si>
  <si>
    <t>8,20</t>
  </si>
  <si>
    <t>21.24</t>
  </si>
  <si>
    <t xml:space="preserve">REGISTRO DE GAVETA BRUTO, LATÃO, ROSCÁVEL, 1/2", COM ACABAMENTO E CANOPLA CROMADOS - FORNECIMENTO E INSTALAÇÃO. </t>
  </si>
  <si>
    <t>21.25</t>
  </si>
  <si>
    <t>REGISTRO DE GAVETA BRUTO, LATÃO, ROSCÁVEL, 3/4", COM ACABAMENTO E CANOPLA CROMADOS - FORNECIMENTO E INSTALAÇÃO.</t>
  </si>
  <si>
    <t>21.26</t>
  </si>
  <si>
    <t xml:space="preserve">REGISTRO DE GAVETA BRUTO, LATÃO, ROSCÁVEL, 1 1/4" - FORNECIMENTO E INSTALAÇÃO. </t>
  </si>
  <si>
    <t>7,49</t>
  </si>
  <si>
    <t>21.27</t>
  </si>
  <si>
    <t>TÊ DE REDUÇÃO, PVC, SOLDÁVEL, DN 32 MM X  25 MM, INSTALADO EM RESERVAÇÃO DE ÁGUA DE EDIFICAÇÃO QUE POSSUA RESERVATÓRIO DE FIBRA/FIBROCIMENTO   FORNECIMENTO E INSTALAÇÃO.</t>
  </si>
  <si>
    <t>5,91</t>
  </si>
  <si>
    <t>21.28</t>
  </si>
  <si>
    <t xml:space="preserve">TÊ DE REDUÇÃO, PVC, SOLDÁVEL, DN 40 MM X 32 MM, INSTALADO EM RESERVAÇÃO DE ÁGUA DE EDIFICAÇÃO QUE POSSUA RESERVATÓRIO DE FIBRA/FIBROCIMENTO   FORNECIMENTO E INSTALAÇÃO. </t>
  </si>
  <si>
    <t>21.29</t>
  </si>
  <si>
    <t>13.102.000370.SER</t>
  </si>
  <si>
    <t>Tê 90° de redução soldável PVC Ø 25 x 20 mm</t>
  </si>
  <si>
    <t>21.30</t>
  </si>
  <si>
    <t>13.102.000451.SER</t>
  </si>
  <si>
    <t>Tê 90° soldável/rosca PVC Ø 25 mm x 25 mm x 1/2"</t>
  </si>
  <si>
    <t>21.31</t>
  </si>
  <si>
    <t xml:space="preserve">TE, PVC, SOLDÁVEL, DN 25MM, INSTALADO EM RAMAL OU SUB-RAMAL DE ÁGUA - FORNECIMENTO E INSTALAÇÃO. </t>
  </si>
  <si>
    <t>7,54</t>
  </si>
  <si>
    <t>22.0</t>
  </si>
  <si>
    <t>INSTALAÇÕES SANITÁRIAS</t>
  </si>
  <si>
    <t>22.1</t>
  </si>
  <si>
    <t xml:space="preserve">TUBO PVC, SERIE NORMAL, ESGOTO PREDIAL, DN 40 MM, FORNECIDO E INSTALADO EM RAMAL DE DESCARGA OU RAMAL DE ESGOTO SANITÁRIO. </t>
  </si>
  <si>
    <t>10,89</t>
  </si>
  <si>
    <t>22.2</t>
  </si>
  <si>
    <t xml:space="preserve">TUBO PVC, SERIE NORMAL, ESGOTO PREDIAL, DN 50 MM, FORNECIDO E INSTALADO EM RAMAL DE DESCARGA OU RAMAL DE ESGOTO SANITÁRIO. </t>
  </si>
  <si>
    <t>11,84</t>
  </si>
  <si>
    <t>22.3</t>
  </si>
  <si>
    <t xml:space="preserve">TUBO PVC, SERIE NORMAL, ESGOTO PREDIAL, DN 100 MM, FORNECIDO E INSTALADO EM RAMAL DE DESCARGA OU RAMAL DE ESGOTO SANITÁRIO. </t>
  </si>
  <si>
    <t>16,52</t>
  </si>
  <si>
    <t>22.4</t>
  </si>
  <si>
    <t>C214-SEDOP-180214</t>
  </si>
  <si>
    <t>Ponto de esgoto (incl. tubos, conexoes,cx. e ralos)</t>
  </si>
  <si>
    <t>22.5</t>
  </si>
  <si>
    <t xml:space="preserve">BUCHA DE REDUÇÃO LONGA, PVC, SERIE R, ÁGUA PLUVIAL, DN 50 X 40 MM, JUNTA ELÁSTICA, FORNECIDO E INSTALADO EM RAMAL DE ENCAMINHAMENTO. </t>
  </si>
  <si>
    <t>22.6</t>
  </si>
  <si>
    <t>C236-BASA</t>
  </si>
  <si>
    <t xml:space="preserve">ANEL DE VEDAÇÃO PARA VASO SANITÁRIO </t>
  </si>
  <si>
    <t>22.7</t>
  </si>
  <si>
    <t xml:space="preserve">CAIXA SIFONADA, PVC, DN 100 X 100 X 50 MM, JUNTA ELÁSTICA, FORNECIDA E INSTALADA EM RAMAL DE DESCARGA OU EM RAMAL DE ESGOTO SANITÁRIO. </t>
  </si>
  <si>
    <t>14,81</t>
  </si>
  <si>
    <t>22.8</t>
  </si>
  <si>
    <t xml:space="preserve">CAIXA SIFONADA, PVC, DN 150 X 185 X 75 MM, FORNECIDA E INSTALADA EM RAMAIS DE ENCAMINHAMENTO DE ÁGUA PLUVIAL. </t>
  </si>
  <si>
    <t>22.9</t>
  </si>
  <si>
    <t xml:space="preserve">RALO SIFONADO, PVC, DN 100 X 40 MM, JUNTA SOLDÁVEL, FORNECIDO E INSTALADO EM RAMAL DE DESCARGA OU EM RAMAL DE ESGOTO SANITÁRIO. </t>
  </si>
  <si>
    <t>6,13</t>
  </si>
  <si>
    <t>22.10</t>
  </si>
  <si>
    <t>C59-BASA-ORSE-12637</t>
  </si>
  <si>
    <t>LIMPEZA E ESGOTAMENTO DE FOSSA EXISTENTE ATÉ 5M³</t>
  </si>
  <si>
    <t>23.0</t>
  </si>
  <si>
    <t>EQUIPAMENTOS SANITÁRIOS E DE COZINHA</t>
  </si>
  <si>
    <t>23.1</t>
  </si>
  <si>
    <t>C337-BASA-ORSE-07215</t>
  </si>
  <si>
    <t>REMOÇÃO DE METAIS SANITÁRIOS (TORNEIRA, REGISTROS, CHUVEIROS, ETC.)</t>
  </si>
  <si>
    <t>23.2</t>
  </si>
  <si>
    <t>C35-BASA</t>
  </si>
  <si>
    <t>FIXAÇÃO DE PAPELEIRA DE PAREDE NA ALTURA CORRETA</t>
  </si>
  <si>
    <t>23.3</t>
  </si>
  <si>
    <t>C36-BASA</t>
  </si>
  <si>
    <t>FIXAÇÃO DE ESPELHO DE PAREDE NA ALTURA CORRETA</t>
  </si>
  <si>
    <t>23.4</t>
  </si>
  <si>
    <t>C258-SINAPI-86933</t>
  </si>
  <si>
    <t>REINSTALAÇÃO DE BANCADA EM GRANITO COM DUAS CUBAS, COM SUBSTITUIÇÃO DE VÁLVULA DE METAL CROMADO E SIFÃO TIPO GARRAFA EM PVC</t>
  </si>
  <si>
    <t>23.5</t>
  </si>
  <si>
    <t>C51-SINAPI-95471</t>
  </si>
  <si>
    <t>INSTALAÇÃO DE APARELHOS SANITÁRIOS</t>
  </si>
  <si>
    <t>23.6</t>
  </si>
  <si>
    <t>C257-SINAPI-95469</t>
  </si>
  <si>
    <t>INSTALAÇÃO DE VASO SANITÁRIO SINFONADA</t>
  </si>
  <si>
    <t>23.7</t>
  </si>
  <si>
    <t>23.8</t>
  </si>
  <si>
    <t xml:space="preserve">VASO SANITÁRIO SIFONADO COM CAIXA ACOPLADA LOUÇA BRANCA - PADRÃO MÉDIO, INCLUSO ENGATE FLEXÍVEL EM METAL CROMADO, 1/2  X 40CM - FORNECIMENTO E INSTALAÇÃO. </t>
  </si>
  <si>
    <t>26,76</t>
  </si>
  <si>
    <t>23.9</t>
  </si>
  <si>
    <t>C235-BASA-SINAPI-100849</t>
  </si>
  <si>
    <t>ASSENTO SANITÁRIO PLÁSTICO ALMOFADADO</t>
  </si>
  <si>
    <t>23.10</t>
  </si>
  <si>
    <t>23.11</t>
  </si>
  <si>
    <t xml:space="preserve">LAVATÓRIO LOUÇA BRANCA COM COLUNA, 45 X 55CM OU EQUIVALENTE, PADRÃO MÉDIO - FORNECIMENTO E INSTALAÇÃO. </t>
  </si>
  <si>
    <t>40,45</t>
  </si>
  <si>
    <t>23.12</t>
  </si>
  <si>
    <t>C362-BASA-ORSE-07759</t>
  </si>
  <si>
    <t>LAVATÓRIO LOUÇA (DECA-LINHA VOGUE PLUS CONFORTO, REF L-510 OU SIMILAR) COM COLUNA SUSPENSA, (DECA, LINHA VOGUE PLUS CONFORTO, REF. C-510 OU SIMILAR), C/ SIFÃO CROMADO, VÁLVULA CROMADA, ENGATE CROMADO, EXCLUSIVE TORNEIRA</t>
  </si>
  <si>
    <t>23.13</t>
  </si>
  <si>
    <t xml:space="preserve">LAVATÓRIO LOUÇA BRANCA SUSPENSO, 29,5 X 39CM OU EQUIVALENTE, PADRÃO POPULAR - FORNECIMENTO E INSTALAÇÃO. </t>
  </si>
  <si>
    <t>10,91</t>
  </si>
  <si>
    <t>23.14</t>
  </si>
  <si>
    <t xml:space="preserve">MICTÓRIO SIFONADO LOUÇA BRANCA  PADRÃO MÉDIO  FORNECIMENTO E INSTALAÇÃO. </t>
  </si>
  <si>
    <t>25,86</t>
  </si>
  <si>
    <t>23.15</t>
  </si>
  <si>
    <t>27.107.000100.SER</t>
  </si>
  <si>
    <t xml:space="preserve">Fornecimento e instalação de espelho cristal, espessura 5mm, com moldura em aluminio e compensado 5mm </t>
  </si>
  <si>
    <t>23.16</t>
  </si>
  <si>
    <t>8,10</t>
  </si>
  <si>
    <t>23.17</t>
  </si>
  <si>
    <t>C193 - BASA</t>
  </si>
  <si>
    <t>Papeleira plástica tipo dispenser para papel higiênico rolão</t>
  </si>
  <si>
    <t>23.18</t>
  </si>
  <si>
    <t>C27-BASA</t>
  </si>
  <si>
    <t>FORNECIMENTO E INSTALAÇÃO DE PAPELEIRA PLÁSTICA TIPO PORTA TOALHA</t>
  </si>
  <si>
    <t>23.19</t>
  </si>
  <si>
    <t xml:space="preserve">SABONETEIRA PLASTICA TIPO DISPENSER PARA SABONETE LIQUIDO COM RESERVATORIO 800 A 1500 ML, INCLUSO FIXAÇÃO. </t>
  </si>
  <si>
    <t>8,09</t>
  </si>
  <si>
    <t>23.20</t>
  </si>
  <si>
    <t xml:space="preserve">SABONETEIRA DE PAREDE EM METAL CROMADO, INCLUSO FIXAÇÃO. </t>
  </si>
  <si>
    <t>23.21</t>
  </si>
  <si>
    <t>26.108.000090.SER</t>
  </si>
  <si>
    <t>Ducha higiênica com corpo plástico, mangueira metálica de 1,20 m e registro metálico 1/2 " com suporte para o gatilho e parafusos para fixação</t>
  </si>
  <si>
    <t>23.22</t>
  </si>
  <si>
    <t>C352-BASA-BB-PE01942</t>
  </si>
  <si>
    <t>GATILHO PARA DUCHA HIGIÊNICA</t>
  </si>
  <si>
    <t>23.23</t>
  </si>
  <si>
    <t xml:space="preserve">KIT DE ACESSORIOS PARA BANHEIRO EM METAL CROMADO, 5 PECAS, INCLUSO FIXAÇÃO. </t>
  </si>
  <si>
    <t>48,64</t>
  </si>
  <si>
    <t>23.24</t>
  </si>
  <si>
    <t>C32-BASA</t>
  </si>
  <si>
    <t>FORNECIMENTO E INSTALAÇÃO DE PORTA OBJETO EM VIDRO INCOLOR DE 10X50CM</t>
  </si>
  <si>
    <t>23.25</t>
  </si>
  <si>
    <t>C34-BASA</t>
  </si>
  <si>
    <t>FORNECIMENTO E INSTALAÇÃO DE CABIDE/GANCHO EM METAL CROMADO</t>
  </si>
  <si>
    <t>23.26</t>
  </si>
  <si>
    <t xml:space="preserve">C304-BASA-SEDOP-190231 </t>
  </si>
  <si>
    <t>Chuveiro em metal cromado</t>
  </si>
  <si>
    <t>23.27</t>
  </si>
  <si>
    <t>TORNEIRA CROMADA TUBO MÓVEL, DE MESA, 1/2 OU 3/4, PARA PIA DE COZINHA,  - FORNECIMENTO E INSTALAÇÃO.</t>
  </si>
  <si>
    <t>4,26</t>
  </si>
  <si>
    <t>23.28</t>
  </si>
  <si>
    <t xml:space="preserve">TORNEIRA CROMADA TUBO MÓVEL, DE PAREDE, 1/2 OU 3/4, PARA PIA DE COZINHA - FORNECIMENTO E INSTALAÇÃO. </t>
  </si>
  <si>
    <t>2,97</t>
  </si>
  <si>
    <t>23.29</t>
  </si>
  <si>
    <t>TORNEIRA METÁLICA DE MESA PARA LAVATÓRIO ACESSÍVEL, ACABAMENTO CROMADO, ACIONAMENTO POR ALAVANCA, COM AREJADOR E REGULADOR</t>
  </si>
  <si>
    <t>11,86</t>
  </si>
  <si>
    <t>23.30</t>
  </si>
  <si>
    <t>C85-BASA-ORSE-03692</t>
  </si>
  <si>
    <t>FORNECIMENTO E INSTALAÇÃO DE TORNEIRA CROMADA DE LAVATÓRIO TIPO MONOCOMANDO COM CICLO DE FECHAMENTO AUTOMÁTICO, FAB. DECA, MOLDEO DECAMATIC, REF. 1170C</t>
  </si>
  <si>
    <t>23.31</t>
  </si>
  <si>
    <t xml:space="preserve">VÁLVULA DE DESCARGA METÁLICA, BASE 1 1/4", ACABAMENTO METALICO CROMADO - FORNECIMENTO E INSTALAÇÃO. </t>
  </si>
  <si>
    <t>29,80</t>
  </si>
  <si>
    <t>23.32</t>
  </si>
  <si>
    <t>C352-BASA-ORSE-
03712</t>
  </si>
  <si>
    <t>VÁLVULA DE ESCOAMENTO PARA MICTÓRIO, DECA, DECAMATIC 2570C OU SIMILAR</t>
  </si>
  <si>
    <t>23.33</t>
  </si>
  <si>
    <t xml:space="preserve">VÁLVULA EM METAL CROMADO 1.1/2 X 1.1/2 PARA TANQUE OU LAVATÓRIO, COM OU SEM LADRÃO - FORNECIMENTO E INSTALAÇÃO. </t>
  </si>
  <si>
    <t>4,44</t>
  </si>
  <si>
    <t>23.34</t>
  </si>
  <si>
    <t>VÁLVULA EM METAL CROMADO TIPO AMERICANA 3.1/2 X 1.1/2 PARA PIA - FORNECIMENTO E INSTALAÇÃO.</t>
  </si>
  <si>
    <t>23.35</t>
  </si>
  <si>
    <t>23.36</t>
  </si>
  <si>
    <t xml:space="preserve">ENGATE FLEXÍVEL EM INOX, 1/2  X 40CM - FORNECIMENTO E INSTALAÇÃO. </t>
  </si>
  <si>
    <t>23.37</t>
  </si>
  <si>
    <t xml:space="preserve">SIFÃO DO TIPO GARRAFA EM METAL CROMADO 1 X 1.1/2 - FORNECIMENTO E INSTALAÇÃO. </t>
  </si>
  <si>
    <t>23.38</t>
  </si>
  <si>
    <t xml:space="preserve">SIFÃO DO TIPO FLEXÍVEL EM PVC 1  X 1.1/2  - FORNECIMENTO E INSTALAÇÃO. </t>
  </si>
  <si>
    <t>23.39</t>
  </si>
  <si>
    <t xml:space="preserve">BANCADA DE GRANITO CINZA POLIDO, DE 1,50 X 0,60 M, PARA PIA DE COZINHA - FORNECIMENTO E INSTALAÇÃO. </t>
  </si>
  <si>
    <t>44,89</t>
  </si>
  <si>
    <t>23.40</t>
  </si>
  <si>
    <t>26.119.000100.SER</t>
  </si>
  <si>
    <t>Tanque de aço inoxidável, com válvula de escoamento para tanque ou mictório metálica Ø 1 1/4" e Sifão metálico acabamento cromado para tanque Ø 1 1/4 " x 2"</t>
  </si>
  <si>
    <t>26.113.000120.SER</t>
  </si>
  <si>
    <t>Pia de cozinha de aço inoxidável, cuba simples, 1,60 x 0,54 m, com válvula de escoamento para pia de cozinha metálica acabamento cromado Ø 3 1/2" e Sifão metálico acabamento cromado para pia americana Ø 1 1/2" x 2"</t>
  </si>
  <si>
    <t>24.0</t>
  </si>
  <si>
    <t>SISTEMA DE COMBATE A INCÊNDIO</t>
  </si>
  <si>
    <t>24.1</t>
  </si>
  <si>
    <t>C330-BASA</t>
  </si>
  <si>
    <t>REMOÇÃO DE EXTINTOR DE INCÊNDIO</t>
  </si>
  <si>
    <t>24.2</t>
  </si>
  <si>
    <t>C57-SINAPI-101905</t>
  </si>
  <si>
    <t>INSTALAÇÃO DE EXTINTOR INCENDIO</t>
  </si>
  <si>
    <t>24.3</t>
  </si>
  <si>
    <t>C306-BASA</t>
  </si>
  <si>
    <t xml:space="preserve"> SINALIZAÇÃO DE PISO EM FAIXAS AMARELA E VERMELHA EM PVC 5CM ADESIVADA PARA EXTINTOR DE INCÊNDIO</t>
  </si>
  <si>
    <t>24.4</t>
  </si>
  <si>
    <t xml:space="preserve">EXTINTOR DE INCÊNDIO PORTÁTIL COM CARGA DE ÁGUA PRESSURIZADA DE 10 L, CLASSE A - FORNECIMENTO E INSTALAÇÃO. </t>
  </si>
  <si>
    <t>16,98</t>
  </si>
  <si>
    <t>24.5</t>
  </si>
  <si>
    <t xml:space="preserve">EXTINTOR DE INCÊNDIO PORTÁTIL COM CARGA DE CO2 DE 6 KG, CLASSE BC - FORNECIMENTO E INSTALAÇÃO. </t>
  </si>
  <si>
    <t>24.6</t>
  </si>
  <si>
    <t xml:space="preserve">EXTINTOR DE INCÊNDIO PORTÁTIL COM CARGA DE PQS DE 6 KG, CLASSE BC - FORNECIMENTO E INSTALAÇÃO. </t>
  </si>
  <si>
    <t>24.7</t>
  </si>
  <si>
    <t xml:space="preserve">CAIXA DE INCÊNDIO,  em chapa de aço (0,9mm) com pintura eletrostática na cor vermelha Corpo de Bombeiros. Dimensões de 90cm de altura, largura de 60cm e profundidade de 17cm, FORNECIMENTO E INSTALAÇÃO </t>
  </si>
  <si>
    <t>50,38</t>
  </si>
  <si>
    <t>24.8</t>
  </si>
  <si>
    <t>CONJUNTO DE MANGUEIRA PARA COMBATE A INCÊNDIO EM FIBRA DE POLIESTER PURA, COM 1.1/2", REVESTIDA INTERNAMENTE, COMPRIMENTO DE 15M - FORNECIMENTO E INSTALAÇÃO.</t>
  </si>
  <si>
    <t>5,23</t>
  </si>
  <si>
    <t>24.9</t>
  </si>
  <si>
    <t>C191 - BASA</t>
  </si>
  <si>
    <t>Sinalização   de   -   identificação   continuada   de   saída   de emergência  -  de  forma  retangular,  medindo  10  x  20  cm, conforme projeto de combate a incêndio.</t>
  </si>
  <si>
    <t>24.10</t>
  </si>
  <si>
    <t>C354-BASA-SINAPI-37560</t>
  </si>
  <si>
    <t>PLACA DE SINALIZACAO DE SEGURANCA CONTRA INCENDIO - ALERTA, TRIANGULAR, BASE DE *30* CM, EM PVC *2* MM ANTI-CHAMAS (SIMBOLOS, CORES E PICTOGRAMAS CONFORME NBR 16820)</t>
  </si>
  <si>
    <t>24.11</t>
  </si>
  <si>
    <t>C355-BASA-SINAPI-37557</t>
  </si>
  <si>
    <t>PLACA DE SINALIZACAO DE SEGURANCA CONTRA INCENDIO, FOTOLUMINESCENTE, QUADRADA, *14 X 14* CM, EM PVC *2* MM ANTI-CHAMAS (SIMBOLOS, CORES E PICTOGRAMAS CONFORME NBR 16820)</t>
  </si>
  <si>
    <t>24.12</t>
  </si>
  <si>
    <t>C356-BASA-SINAPI-37556</t>
  </si>
  <si>
    <t>PLACA DE SINALIZACAO DE SEGURANCA CONTRA INCENDIO, FOTOLUMINESCENTE, QUADRADA, *20 X 20* CM, EM PVC *2* MM ANTI-CHAMAS (SIMBOLOS, CORES E PICTOGRAMAS CONFORME NBR 16820)</t>
  </si>
  <si>
    <t>24.13</t>
  </si>
  <si>
    <t>C357-BASA-SINAPI-37559</t>
  </si>
  <si>
    <t>PLACA DE SINALIZACAO DE SEGURANCA CONTRA INCENDIO, FOTOLUMINESCENTE, RETANGULAR, *12 X 40* CM, EM PVC *2* MM ANTI-CHAMAS (SIMBOLOS, CORES E PICTOGRAMAS CONFORME NBR 16820)</t>
  </si>
  <si>
    <t>24.14</t>
  </si>
  <si>
    <t>C358-BASA-SINAPI-37539</t>
  </si>
  <si>
    <t>PLACA DE SINALIZACAO DE SEGURANCA CONTRA INCENDIO, FOTOLUMINESCENTE, RETANGULAR, *13 X 26* CM, EM PVC *2* MM ANTI-CHAMAS (SIMBOLOS, CORES E PICTOGRAMAS CONFORME NBR 16820)</t>
  </si>
  <si>
    <t>24.15</t>
  </si>
  <si>
    <t>C359-BASA-SINAPI-37558</t>
  </si>
  <si>
    <t>PLACA DE SINALIZACAO DE SEGURANCA CONTRA INCENDIO, FOTOLUMINESCENTE, RETANGULAR, *20 X 40* CM, EM PVC *2* MM ANTI-CHAMAS (SIMBOLOS, CORES E PICTOGRAMAS CONFORME NBR 16820)</t>
  </si>
  <si>
    <t>24.16</t>
  </si>
  <si>
    <t>C190 - BASA</t>
  </si>
  <si>
    <t>Sinalização de - cuidado, risco de choque elétrico - de forma retangular triangular, medindo 10 X20 cm, conforme projeto de combate a incêndio.</t>
  </si>
  <si>
    <t>24.17</t>
  </si>
  <si>
    <t>15.101.000010.SER</t>
  </si>
  <si>
    <t>Central de alarme de incêndio para 24 pontos completa</t>
  </si>
  <si>
    <t>24.18</t>
  </si>
  <si>
    <t>15.101.000050.SER</t>
  </si>
  <si>
    <t>Acionador manual de alarme de incêndio</t>
  </si>
  <si>
    <t>25.0</t>
  </si>
  <si>
    <t xml:space="preserve">  </t>
  </si>
  <si>
    <t>SISTEMA DE CLIMATIZAÇÃO</t>
  </si>
  <si>
    <t>25.1</t>
  </si>
  <si>
    <t>C97-BASA-ORSE-
12376</t>
  </si>
  <si>
    <t>DESINSTALAÇÃO DE AR CONDICIONADO TIPO SPLITS (9000 A 36000 BTUS)-CONDENSADORA, EVAPORADORAS E REDES FRIGORÍGENAS</t>
  </si>
  <si>
    <t>25.2</t>
  </si>
  <si>
    <t>C195 - BASA</t>
  </si>
  <si>
    <t xml:space="preserve">Instalação completa de split de até 48.000 btu's, incluindo Ponto de gás e força  </t>
  </si>
  <si>
    <t>25.3</t>
  </si>
  <si>
    <t>C196 -SEDOP-231084</t>
  </si>
  <si>
    <t>Fornecimento e Instalação de ponto de dreno para split, incluindo tubo e conexões em PVC e tubo de espuma em polietileno)</t>
  </si>
  <si>
    <t>25.4</t>
  </si>
  <si>
    <t>C215-SEDOP-231086</t>
  </si>
  <si>
    <t>Ponto de gás e força  p/ split até 60.000 BTU's (10m)</t>
  </si>
  <si>
    <t>25.5</t>
  </si>
  <si>
    <t>C189 - SEDOP-251027</t>
  </si>
  <si>
    <t>EXAUSTOR PARA RENOVAÇÃO DE AR EM AMBIENTES ATÉ 12 M2,
ADAPTÁVEL A TUBOS DE Ø=150 MM, CAPACIDADE DE RENOVAÇÃO
NOMINAL DE 280 M3/H</t>
  </si>
  <si>
    <t>25.6</t>
  </si>
  <si>
    <t>C305-BASA</t>
  </si>
  <si>
    <t>Remanejamento de Unidade Condensadora de 36.000 a 48.000 BTU com acréscimo de tubulação de cobre, isolamento térmico, fita de proteção blackout, cabo de intertravamento, calços de borracha e cabo elétrico de força</t>
  </si>
  <si>
    <t>25.7</t>
  </si>
  <si>
    <t>RASGO E CHUMBAMENTO EM ALVENARIA PARA TUBOS DE SPLIT PAREDE DE 9000 A 24000 BTUS/H</t>
  </si>
  <si>
    <t>25.8</t>
  </si>
  <si>
    <t xml:space="preserve">TUBO EM COBRE FLEXÍVEL, DN 1/4", COM ISOLAMENTO, INSTALADO EM FORRO, PARA RAMAL DE ALIMENTAÇÃO DE AR CONDICIONADO, INCLUSO FIXADOR. </t>
  </si>
  <si>
    <t>3,56</t>
  </si>
  <si>
    <t>25.9</t>
  </si>
  <si>
    <t xml:space="preserve">TUBO EM COBRE FLEXÍVEL, DN 3/8", COM ISOLAMENTO, INSTALADO EM FORRO, PARA RAMAL DE ALIMENTAÇÃO DE AR CONDICIONADO, INCLUSO FIXADOR. </t>
  </si>
  <si>
    <t>3,78</t>
  </si>
  <si>
    <t>25.10</t>
  </si>
  <si>
    <t xml:space="preserve">TUBO EM COBRE FLEXÍVEL, DN 1/2", COM ISOLAMENTO, INSTALADO EM FORRO, PARA RAMAL DE ALIMENTAÇÃO DE AR CONDICIONADO, INCLUSO FIXADOR. </t>
  </si>
  <si>
    <t>4,00</t>
  </si>
  <si>
    <t>25.11</t>
  </si>
  <si>
    <t xml:space="preserve">TUBO EM COBRE FLEXÍVEL, DN 5/8", COM ISOLAMENTO, INSTALADO EM FORRO, PARA RAMAL DE ALIMENTAÇÃO DE AR CONDICIONADO, INCLUSO FIXADOR. </t>
  </si>
  <si>
    <t>4,15</t>
  </si>
  <si>
    <t>25.12</t>
  </si>
  <si>
    <t>C286-BASA -SEDOP-230262</t>
  </si>
  <si>
    <t>PONTO ELÉTRICO P/AR CONDICIONADO(TUBUL., E FIAÇAO)</t>
  </si>
  <si>
    <t>26.0</t>
  </si>
  <si>
    <t>SERVIÇOS DIVERSOS</t>
  </si>
  <si>
    <t>26.1</t>
  </si>
  <si>
    <t>C86-BASA</t>
  </si>
  <si>
    <t>FORNECIMENTO E INSTALAÇÃO DE PERSIANA VERTICAL EM PVC, 9CM , BRANCO GELO</t>
  </si>
  <si>
    <t>26.2</t>
  </si>
  <si>
    <t>C297-BASA</t>
  </si>
  <si>
    <t>REMOÇÃO E REINSTALAÇÃO DE PERSIANAS</t>
  </si>
  <si>
    <t>26.3</t>
  </si>
  <si>
    <t>C166-BASA</t>
  </si>
  <si>
    <t>REMANEJAMENTO E REINSTALAÇÃO DE
CASH'S</t>
  </si>
  <si>
    <t>26.4</t>
  </si>
  <si>
    <t>C175-BASA</t>
  </si>
  <si>
    <t>DESMONTAGEM E MONTAGEM DA PGDM (PORTA DETECTORA DE METAIS)</t>
  </si>
  <si>
    <t>26.5</t>
  </si>
  <si>
    <t>26.6</t>
  </si>
  <si>
    <t>C55-BASA</t>
  </si>
  <si>
    <t>DESMONTAGEM E MONTAGEM DE ESTAÇÃO DE TRABALHO  E BATERIA DOS CAIXAS</t>
  </si>
  <si>
    <t>26.7</t>
  </si>
  <si>
    <t>C238-BASA</t>
  </si>
  <si>
    <t>INSTALAÇÃO DE TV, PAINEL DE SENHA E PLACAS E PAREDES</t>
  </si>
  <si>
    <t>26.8</t>
  </si>
  <si>
    <t>C43-BASA</t>
  </si>
  <si>
    <t>FORNECIMENTO E INSTALAÇÃO DE CAIXA COLETORA DE OBJETOS, COM ANTIFURTO EM ACRÍLICO INCOLOR E TRANSPARENTE DE 6MM DE ESPEC. DE 40 X 30CM,</t>
  </si>
  <si>
    <t>26.9</t>
  </si>
  <si>
    <t>C101-BASA</t>
  </si>
  <si>
    <t>DESMONTAGEM DE ESTANTE DE AÇO COM PRATELEIRA</t>
  </si>
  <si>
    <t>26.10</t>
  </si>
  <si>
    <t>C102-BASA</t>
  </si>
  <si>
    <t>DESMONTAGEM DE ARQUIVO DESLIZANTE DE DE AÇO DE 6 FACES DE APROX. 1,20X3,35X2,20M</t>
  </si>
  <si>
    <t>26.11</t>
  </si>
  <si>
    <t>C363-BASA</t>
  </si>
  <si>
    <t>MONTAGEM DE ARQUIVO DESLIZANTE DE DE AÇO DE 6 FACES DE APROX. 1,20X3,35X2,20M</t>
  </si>
  <si>
    <t>26.12</t>
  </si>
  <si>
    <t>C301-BASA</t>
  </si>
  <si>
    <t>DESMONTAGEM E MONTAGEM DE ARQUIVO DE AÇO DESLIZANTES DE 8 FACES ( APROX 4,19X1,20X2,20M)</t>
  </si>
  <si>
    <t>26.13</t>
  </si>
  <si>
    <t>C364-BASA</t>
  </si>
  <si>
    <t>DESMONTAGEM DE ARQUIVO DE AÇO DESLIZANTES DE 8 FACES ( APROX 4,19X1,20X2,20M)</t>
  </si>
  <si>
    <t>26.14</t>
  </si>
  <si>
    <t>C365-BASA</t>
  </si>
  <si>
    <t>MONTAGEM DE ARQUIVO DE AÇO DESLIZANTES DE 8 FACES ( APROX 4,19X1,20X2,20M)</t>
  </si>
  <si>
    <t>26.15</t>
  </si>
  <si>
    <t>C108-BASA-ORSE-
01778</t>
  </si>
  <si>
    <t>FORNECIMENTO E INSTALAÇÃO DE MOLA AÉREA PARA PORTA</t>
  </si>
  <si>
    <t>26.16</t>
  </si>
  <si>
    <t>C255-SINAPI-86890</t>
  </si>
  <si>
    <t>INSTALAÇÃO DE MOLA AÉREA EM PORTA EXISTENTE</t>
  </si>
  <si>
    <t>26.17</t>
  </si>
  <si>
    <t>22.136.000145.SER</t>
  </si>
  <si>
    <t>Faixa antiderrapante para degrau em granito - faixa apicoada</t>
  </si>
  <si>
    <t>26.18</t>
  </si>
  <si>
    <t>C117-BASA-ORSE-02228</t>
  </si>
  <si>
    <t>FITA ADESIVA ANTIDERRAPANTE PARA DEGRAUS DE ESCADA OU
RAMPAS</t>
  </si>
  <si>
    <t>26.19</t>
  </si>
  <si>
    <t>C192 - BASA</t>
  </si>
  <si>
    <t xml:space="preserve">Tela metálica para fechamento de abertura da cobertura </t>
  </si>
  <si>
    <t>26.20</t>
  </si>
  <si>
    <t>30.147.000055.SER</t>
  </si>
  <si>
    <t>Preparo e substituição de terra para plantio</t>
  </si>
  <si>
    <t>26.21</t>
  </si>
  <si>
    <t>30.147.000223.SER</t>
  </si>
  <si>
    <t>Arbusto murta de cheiro com altura 0,5 a 0,7 m; em cava de 60 x 60 x 60 cm</t>
  </si>
  <si>
    <t>27.0</t>
  </si>
  <si>
    <t>SERVIÇOS FINAIS</t>
  </si>
  <si>
    <t>27.1</t>
  </si>
  <si>
    <t>32.109.000200.SER</t>
  </si>
  <si>
    <t>Limpeza geral da edificação - somente mão de obra</t>
  </si>
  <si>
    <t>27.2</t>
  </si>
  <si>
    <t>C60-BASA</t>
  </si>
  <si>
    <t>LIMPEZA E HIGIENIZAÇÃO DA CAIXA D'AGUA  EM CONCRETO</t>
  </si>
  <si>
    <t>27.3</t>
  </si>
  <si>
    <t xml:space="preserve">LIMPEZA DE SUPERFÍCIE COM JATO DE ALTA PRESSÃO. </t>
  </si>
  <si>
    <t>27.4</t>
  </si>
  <si>
    <t>LIMPEZA MANUAL DE VEGETAÇÃO EM TERRENO COM ENXADA</t>
  </si>
  <si>
    <t>27.5</t>
  </si>
  <si>
    <t xml:space="preserve">LIMPEZA DE PISO CERÂMICO OU PORCELANATO COM PANO ÚMIDO. </t>
  </si>
  <si>
    <t>27.6</t>
  </si>
  <si>
    <t xml:space="preserve">LIMPEZA DE PISO CERÂMICO OU PORCELANATO UTILIZANDO DETERGENTE NEUTRO E ESCOVAÇÃO MANUAL. </t>
  </si>
  <si>
    <t>27.7</t>
  </si>
  <si>
    <t>C90-BASA</t>
  </si>
  <si>
    <t>LIMPEZA DE VIDRO</t>
  </si>
  <si>
    <t>27.8</t>
  </si>
  <si>
    <t xml:space="preserve">LIMPEZA DE JANELA DE VIDRO COM CAIXILHO EM AÇO/ALUMÍNIO/PVC. </t>
  </si>
  <si>
    <t>27.9</t>
  </si>
  <si>
    <t>LIMPEZA DE FORRO REMOVÍVEL COM PANO ÚMIDO.</t>
  </si>
  <si>
    <t>27.10</t>
  </si>
  <si>
    <t>C61-BASA</t>
  </si>
  <si>
    <t>DESMOBILIZAÇÃO (PEQUENA DISTÂNCIA)</t>
  </si>
  <si>
    <t>27.11</t>
  </si>
  <si>
    <t>C360-BASA</t>
  </si>
  <si>
    <t>DESMOBILIZAÇÃO (MÉDIA DISTÃNCIA)</t>
  </si>
  <si>
    <t>27.12</t>
  </si>
  <si>
    <t>C361-BASA</t>
  </si>
  <si>
    <t>DESMOBILIZAÇÃO (GRANDE DISTÂNCIA)</t>
  </si>
  <si>
    <t xml:space="preserve">TOTAL : </t>
  </si>
  <si>
    <t xml:space="preserve">BDI </t>
  </si>
  <si>
    <t>TOTAL C/ BDI</t>
  </si>
  <si>
    <t>AGENCIAS DO BANCO DA AMAZÔNIA</t>
  </si>
  <si>
    <t>SERVIÇOS COMUNS DE ENGENHARIA PARA REPARAÇÕES E ADAPTAÇÕES NA INFRAESTRUTURA FÍSICA DOS IMÓVEIS DO BANCO DA AMAZÔNIA</t>
  </si>
  <si>
    <t>ESTADO DO MATO GROSSO</t>
  </si>
  <si>
    <t>SINAPI - NÃO DESONERADO</t>
  </si>
  <si>
    <t>COMP. BASA</t>
  </si>
  <si>
    <t>SEDOP-PA</t>
  </si>
  <si>
    <t>MATO GROSSO</t>
  </si>
  <si>
    <t>8.19</t>
  </si>
  <si>
    <t>FORNECIMENTO E INSTALAÇÃO PELE DE VIDRO LAMINADO, E = 8 MM (4+4), PERFIS DE ALUMÍNIO PRETO PARA ESTUTURA, COLUNA, MEIA COLUNA, QUADRO COMPLEMENTARES, COMPONENTES DE MONTAGEM PARA FIXAÇÃO E VEDAÇÃO</t>
  </si>
  <si>
    <t>53,30</t>
  </si>
  <si>
    <t>118,43</t>
  </si>
  <si>
    <t>121,13</t>
  </si>
  <si>
    <t>02.101.000030.SER</t>
  </si>
  <si>
    <t>Abrigo provisório de madeira para alojamento e/ou depósito de materiais e ferramentas</t>
  </si>
  <si>
    <t>10,60</t>
  </si>
  <si>
    <t>22,37</t>
  </si>
  <si>
    <t>7,95</t>
  </si>
  <si>
    <t>25,57</t>
  </si>
  <si>
    <t>35,04</t>
  </si>
  <si>
    <t>18,26</t>
  </si>
  <si>
    <t>20,45</t>
  </si>
  <si>
    <t>31,96</t>
  </si>
  <si>
    <t>9,57</t>
  </si>
  <si>
    <t>283,53</t>
  </si>
  <si>
    <t>0,71</t>
  </si>
  <si>
    <t>16.125.000070.SER</t>
  </si>
  <si>
    <t>PONTO DE TOMADA COMPLETO, COM ELETRODUTO PVC RÍGIDO, CURVA,LUVA, FIO RÍGIDO, CAIXA 4X2", TOMADA DE EMBUTIR 2P+T-10A, 250V</t>
  </si>
  <si>
    <t>16.125.000010.SER</t>
  </si>
  <si>
    <t>Ponto seco para instalação de som, tv, alarme e lógica, incluindo eletroduto PVC rígido e caixa com espelho</t>
  </si>
  <si>
    <t>16.125.000050.SER</t>
  </si>
  <si>
    <t>PONTO DE LUZ COM ELETRODUTO PVC RÍGIDO, Ø 3/4"  E FIO RÍGIDO 1,5 MM², CAIXA E LUVA</t>
  </si>
  <si>
    <t>16.123.000012.SER</t>
  </si>
  <si>
    <t>Luminária fluorescente completa industrial com 4 lâmpadas de 20 W, tipo calha de sobrepor</t>
  </si>
  <si>
    <t>14,34</t>
  </si>
  <si>
    <t>5,09</t>
  </si>
  <si>
    <t>6,77</t>
  </si>
  <si>
    <t>3,43</t>
  </si>
  <si>
    <t>4,55</t>
  </si>
  <si>
    <t>12,51</t>
  </si>
  <si>
    <t>1,38</t>
  </si>
  <si>
    <t>3,24</t>
  </si>
  <si>
    <t>1,50</t>
  </si>
  <si>
    <t>3,76</t>
  </si>
  <si>
    <t>1,12</t>
  </si>
  <si>
    <t>NOV-2024</t>
  </si>
  <si>
    <t>28,88</t>
  </si>
  <si>
    <t>13,32</t>
  </si>
  <si>
    <t>1,80</t>
  </si>
  <si>
    <t>12,48</t>
  </si>
  <si>
    <t>15,48</t>
  </si>
  <si>
    <t>62,99</t>
  </si>
  <si>
    <t>178,03</t>
  </si>
  <si>
    <t>5,76</t>
  </si>
  <si>
    <t>88,87</t>
  </si>
  <si>
    <t>25,87</t>
  </si>
  <si>
    <t>12,11</t>
  </si>
  <si>
    <t>63,50</t>
  </si>
  <si>
    <t>4,18</t>
  </si>
  <si>
    <t>15,25</t>
  </si>
  <si>
    <t>7,06</t>
  </si>
  <si>
    <t>28,08</t>
  </si>
  <si>
    <t>8,69</t>
  </si>
  <si>
    <t>20,62</t>
  </si>
  <si>
    <t>8,65</t>
  </si>
  <si>
    <t>24,85</t>
  </si>
  <si>
    <t>9,19</t>
  </si>
  <si>
    <t>351,97</t>
  </si>
  <si>
    <t>362,17</t>
  </si>
  <si>
    <t>31,18</t>
  </si>
  <si>
    <t>15,29</t>
  </si>
  <si>
    <t>10,62</t>
  </si>
  <si>
    <t>4,67</t>
  </si>
  <si>
    <t>1,92</t>
  </si>
  <si>
    <t>C375-BASA-SINAPI-104660-Mai/24</t>
  </si>
  <si>
    <t>CONJUNTO DE PONTOS HIDRÁULICOS DE ÁGUA FRIA PARA BANHEIRO (RAMAL/SUB-RAMAL E DISTRIBUIÇÃO) EM PVC, COM TUBOS, CONEXÕES, REGISTROS, CORTES E FIXAÇÕES EM PRÉDIO COM TUBULAÇÕES EMBUTIDAS COM RASGO.</t>
  </si>
  <si>
    <t>4,13</t>
  </si>
  <si>
    <t>4,42</t>
  </si>
  <si>
    <t>1,37</t>
  </si>
  <si>
    <t>0,56</t>
  </si>
  <si>
    <t>109,16</t>
  </si>
  <si>
    <t>5,81</t>
  </si>
  <si>
    <t>CONCRETO FCK = 15MPA, TRAÇO 1:3,4:3,5 (EM MASSA SECA DE CIMENTO/ AREIA MÉDIA/ BRITA 1) - PREPARO MECÂNICO COM BETONEIRA 600 L. AF_05/2021</t>
  </si>
  <si>
    <t>50,36</t>
  </si>
  <si>
    <t>95,76</t>
  </si>
  <si>
    <t>VERGA PRÉ-FABRICADA COM ATÉ 1,5 M DE VÃO, ESPESSURA DE *15* CM. AF_03/2024</t>
  </si>
  <si>
    <t>23,36</t>
  </si>
  <si>
    <t>24,58</t>
  </si>
  <si>
    <t>46,32</t>
  </si>
  <si>
    <t>19,33</t>
  </si>
  <si>
    <t>20,30</t>
  </si>
  <si>
    <t>VASO SANITARIO SIFONADO CONVENCIONAL PARA PCD SEM FURO FRONTAL COM LOUÇA BRANCA SEM ASSENTO, INCLUSO CONJUNTO DE LIGAÇÃO PARA BACIA SANITÁRIA AJUSTÁVEL - FORNECIMENTO E INSTALAÇÃO. AF_01/2020</t>
  </si>
  <si>
    <t>FUNDO SELADOR ACRÍLICO, APLICAÇÃO MANUAL EM PAREDE, UMA DEMÃO. AF_04/2023</t>
  </si>
  <si>
    <t>18,70</t>
  </si>
  <si>
    <t>CABO DE COBRE FLEXÍVEL ISOLADO, 1,5 MM², ANTI-CHAMA 450/750 V, PARA CIRCUITOS TERMINAIS - FORNECIMENTO E INSTALAÇÃO. AF_03/2023</t>
  </si>
  <si>
    <t>8,81</t>
  </si>
  <si>
    <t>LUMINÁRIA ARANDELA TIPO TARTARUGA, DE SOBREPOR, COM 1 LÂMPADA LED DE 6 W, SEM REATOR - FORNECIMENTO E INSTALAÇÃO. AF_09/2024</t>
  </si>
  <si>
    <t>38,99</t>
  </si>
  <si>
    <t>ELETRODUTO RÍGIDO ROSCÁVEL, PVC, DN 25 MM (3/4"), PARA CIRCUITOS TERMINAIS, INSTALADO EM LAJE - FORNECIMENTO E INSTALAÇÃO. AF_03/2023</t>
  </si>
  <si>
    <t>113,06</t>
  </si>
  <si>
    <t>15,39</t>
  </si>
  <si>
    <t>ELETRODUTO RÍGIDO ROSCÁVEL, PVC, DN 32 MM (1"), PARA CIRCUITOS TERMINAIS, INSTALADO EM FORRO - FORNECIMENTO E INSTALAÇÃO. AF_03/2023</t>
  </si>
  <si>
    <t>REGISTRO DE PRESSÃO BRUTO, LATÃO, ROSCÁVEL, 3/4", COM ACABAMENTO E CANOPLA CROMADOS - FORNECIMENTO E INSTALAÇÃO. AF_08/2021</t>
  </si>
  <si>
    <t>PAPELEIRA DE PAREDE EM METAL CROMADO SEM TAMPA, INCLUSO FIXAÇÃO. AF_01/2020</t>
  </si>
  <si>
    <t>LEIS SOCIAIS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</si>
</sst>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4" formatCode="_-&quot;R$&quot;\ * #,##0.00_-;\-&quot;R$&quot;\ * #,##0.00_-;_-&quot;R$&quot;\ * &quot;-&quot;??_-;_-@_-"/>
    <numFmt numFmtId="43" formatCode="_-* #,##0.00_-;\-* #,##0.00_-;_-* &quot;-&quot;??_-;_-@_-"/>
  </numFmts>
  <fonts count="13">
    <font>
      <sz val="11"/>
      <color theme="1"/>
      <name val="Calibri"/>
      <family val="2"/>
      <scheme val="minor"/>
    </font>
    <font>
      <sz val="11"/>
      <color theme="1"/>
      <name val="Calibri"/>
      <family val="2"/>
      <scheme val="minor"/>
    </font>
    <font>
      <sz val="11"/>
      <color theme="1"/>
      <name val="Arial"/>
      <family val="2"/>
    </font>
    <font>
      <sz val="11"/>
      <color rgb="FF000000"/>
      <name val="Arial"/>
      <family val="2"/>
    </font>
    <font>
      <b/>
      <i/>
      <sz val="11"/>
      <color rgb="FF000000"/>
      <name val="Arial"/>
      <family val="2"/>
    </font>
    <font>
      <b/>
      <sz val="11"/>
      <color rgb="FF000000"/>
      <name val="Arial"/>
      <family val="2"/>
    </font>
    <font>
      <b/>
      <sz val="11"/>
      <name val="Arial"/>
      <family val="2"/>
    </font>
    <font>
      <sz val="9"/>
      <color rgb="FF000000"/>
      <name val="Arial"/>
      <family val="2"/>
    </font>
    <font>
      <b/>
      <i/>
      <sz val="11"/>
      <name val="Arial"/>
      <family val="2"/>
    </font>
    <font>
      <sz val="11"/>
      <name val="Arial"/>
      <family val="2"/>
    </font>
    <font>
      <i/>
      <sz val="11"/>
      <name val="Arial"/>
      <family val="2"/>
    </font>
    <font>
      <sz val="10"/>
      <name val="Helv"/>
      <charset val="204"/>
    </font>
    <font>
      <sz val="10"/>
      <name val="Arial"/>
      <family val="2"/>
    </font>
  </fonts>
  <fills count="3">
    <fill>
      <patternFill patternType="none"/>
    </fill>
    <fill>
      <patternFill patternType="gray125"/>
    </fill>
    <fill>
      <patternFill patternType="solid">
        <fgColor theme="0"/>
        <bgColor indexed="64"/>
      </patternFill>
    </fill>
  </fills>
  <borders count="14">
    <border>
      <left/>
      <right/>
      <top/>
      <bottom/>
      <diagonal/>
    </border>
    <border>
      <left/>
      <right/>
      <top style="hair">
        <color indexed="64"/>
      </top>
      <bottom/>
      <diagonal/>
    </border>
    <border>
      <left style="thin">
        <color indexed="64"/>
      </left>
      <right style="thin">
        <color indexed="64"/>
      </right>
      <top style="thin">
        <color indexed="64"/>
      </top>
      <bottom style="thin">
        <color indexed="64"/>
      </bottom>
      <diagonal/>
    </border>
    <border>
      <left/>
      <right style="hair">
        <color auto="1"/>
      </right>
      <top style="hair">
        <color auto="1"/>
      </top>
      <bottom style="hair">
        <color auto="1"/>
      </bottom>
      <diagonal/>
    </border>
    <border>
      <left style="hair">
        <color auto="1"/>
      </left>
      <right/>
      <top style="hair">
        <color auto="1"/>
      </top>
      <bottom/>
      <diagonal/>
    </border>
    <border>
      <left style="hair">
        <color auto="1"/>
      </left>
      <right/>
      <top style="hair">
        <color auto="1"/>
      </top>
      <bottom style="hair">
        <color auto="1"/>
      </bottom>
      <diagonal/>
    </border>
    <border>
      <left/>
      <right/>
      <top style="hair">
        <color auto="1"/>
      </top>
      <bottom style="hair">
        <color auto="1"/>
      </bottom>
      <diagonal/>
    </border>
    <border>
      <left style="hair">
        <color auto="1"/>
      </left>
      <right style="hair">
        <color auto="1"/>
      </right>
      <top style="hair">
        <color auto="1"/>
      </top>
      <bottom style="hair">
        <color auto="1"/>
      </bottom>
      <diagonal/>
    </border>
    <border>
      <left/>
      <right/>
      <top/>
      <bottom style="thin">
        <color indexed="64"/>
      </bottom>
      <diagonal/>
    </border>
    <border>
      <left style="medium">
        <color rgb="FF000000"/>
      </left>
      <right/>
      <top style="medium">
        <color rgb="FF000000"/>
      </top>
      <bottom/>
      <diagonal/>
    </border>
    <border>
      <left/>
      <right style="medium">
        <color rgb="FF000000"/>
      </right>
      <top style="medium">
        <color rgb="FF000000"/>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s>
  <cellStyleXfs count="9">
    <xf numFmtId="0" fontId="0" fillId="0" borderId="0"/>
    <xf numFmtId="43" fontId="1" fillId="0" borderId="0" applyFont="0" applyFill="0" applyBorder="0" applyAlignment="0" applyProtection="0"/>
    <xf numFmtId="9" fontId="1" fillId="0" borderId="0" applyFont="0" applyFill="0" applyBorder="0" applyAlignment="0" applyProtection="0"/>
    <xf numFmtId="0" fontId="11" fillId="0" borderId="0"/>
    <xf numFmtId="44" fontId="1" fillId="0" borderId="0" applyFont="0" applyFill="0" applyBorder="0" applyAlignment="0" applyProtection="0"/>
    <xf numFmtId="0" fontId="12" fillId="0" borderId="0"/>
    <xf numFmtId="0" fontId="12" fillId="0" borderId="0"/>
    <xf numFmtId="0" fontId="12" fillId="0" borderId="0"/>
    <xf numFmtId="43" fontId="1" fillId="0" borderId="0" applyFont="0" applyFill="0" applyBorder="0" applyAlignment="0" applyProtection="0"/>
  </cellStyleXfs>
  <cellXfs count="95">
    <xf numFmtId="0" fontId="0" fillId="0" borderId="0" xfId="0"/>
    <xf numFmtId="14" fontId="6" fillId="2" borderId="2" xfId="0" applyNumberFormat="1" applyFont="1" applyFill="1" applyBorder="1" applyAlignment="1" applyProtection="1">
      <alignment vertical="center"/>
    </xf>
    <xf numFmtId="10" fontId="6" fillId="2" borderId="2" xfId="2" applyNumberFormat="1" applyFont="1" applyFill="1" applyBorder="1" applyAlignment="1" applyProtection="1">
      <alignment vertical="center"/>
    </xf>
    <xf numFmtId="43" fontId="2" fillId="2" borderId="6" xfId="1" applyFont="1" applyFill="1" applyBorder="1" applyAlignment="1" applyProtection="1">
      <alignment vertical="center"/>
    </xf>
    <xf numFmtId="43" fontId="2" fillId="2" borderId="0" xfId="1" applyFont="1" applyFill="1" applyAlignment="1" applyProtection="1">
      <alignment vertical="center"/>
    </xf>
    <xf numFmtId="0" fontId="2" fillId="2" borderId="0" xfId="0" applyFont="1" applyFill="1" applyAlignment="1" applyProtection="1">
      <alignment vertical="center"/>
    </xf>
    <xf numFmtId="0" fontId="3" fillId="2" borderId="0" xfId="0" applyFont="1" applyFill="1" applyAlignment="1" applyProtection="1">
      <alignment horizontal="center"/>
    </xf>
    <xf numFmtId="4" fontId="9" fillId="2" borderId="2" xfId="0" applyNumberFormat="1" applyFont="1" applyFill="1" applyBorder="1" applyAlignment="1" applyProtection="1">
      <alignment horizontal="center" vertical="center"/>
    </xf>
    <xf numFmtId="0" fontId="9" fillId="2" borderId="12" xfId="0" applyNumberFormat="1" applyFont="1" applyFill="1" applyBorder="1" applyAlignment="1" applyProtection="1">
      <alignment horizontal="left" vertical="center" wrapText="1"/>
    </xf>
    <xf numFmtId="0" fontId="9" fillId="2" borderId="12" xfId="0" quotePrefix="1" applyNumberFormat="1" applyFont="1" applyFill="1" applyBorder="1" applyAlignment="1" applyProtection="1">
      <alignment horizontal="left" vertical="center" wrapText="1"/>
    </xf>
    <xf numFmtId="0" fontId="2" fillId="2" borderId="0" xfId="0" applyFont="1" applyFill="1" applyProtection="1"/>
    <xf numFmtId="4" fontId="4" fillId="2" borderId="1" xfId="0" applyNumberFormat="1" applyFont="1" applyFill="1" applyBorder="1" applyAlignment="1" applyProtection="1">
      <alignment horizontal="left" vertical="center" wrapText="1"/>
    </xf>
    <xf numFmtId="43" fontId="4" fillId="2" borderId="1" xfId="1" applyFont="1" applyFill="1" applyBorder="1" applyAlignment="1" applyProtection="1">
      <alignment horizontal="center" vertical="center" wrapText="1"/>
    </xf>
    <xf numFmtId="43" fontId="4" fillId="2" borderId="1" xfId="1" applyFont="1" applyFill="1" applyBorder="1" applyAlignment="1" applyProtection="1">
      <alignment vertical="center" wrapText="1"/>
    </xf>
    <xf numFmtId="4" fontId="4" fillId="2" borderId="1" xfId="0" applyNumberFormat="1" applyFont="1" applyFill="1" applyBorder="1" applyAlignment="1" applyProtection="1">
      <alignment vertical="center" wrapText="1"/>
    </xf>
    <xf numFmtId="0" fontId="5" fillId="2" borderId="0" xfId="0" applyFont="1" applyFill="1" applyBorder="1" applyAlignment="1" applyProtection="1">
      <alignment vertical="center" wrapText="1"/>
    </xf>
    <xf numFmtId="0" fontId="6" fillId="2" borderId="0" xfId="0" applyFont="1" applyFill="1" applyBorder="1" applyAlignment="1" applyProtection="1">
      <alignment vertical="center" wrapText="1"/>
    </xf>
    <xf numFmtId="0" fontId="5" fillId="2" borderId="0" xfId="0" applyFont="1" applyFill="1" applyBorder="1" applyAlignment="1" applyProtection="1">
      <alignment horizontal="center" vertical="center" wrapText="1"/>
    </xf>
    <xf numFmtId="0" fontId="5" fillId="2" borderId="0" xfId="0" applyFont="1" applyFill="1" applyBorder="1" applyAlignment="1" applyProtection="1">
      <alignment horizontal="left" vertical="center" wrapText="1"/>
    </xf>
    <xf numFmtId="43" fontId="5" fillId="2" borderId="0" xfId="1" applyFont="1" applyFill="1" applyBorder="1" applyAlignment="1" applyProtection="1">
      <alignment horizontal="center" vertical="center" wrapText="1"/>
    </xf>
    <xf numFmtId="43" fontId="5" fillId="2" borderId="0" xfId="1" applyFont="1" applyFill="1" applyBorder="1" applyAlignment="1" applyProtection="1">
      <alignment vertical="center" wrapText="1"/>
    </xf>
    <xf numFmtId="4" fontId="7" fillId="2" borderId="0" xfId="0" applyNumberFormat="1" applyFont="1" applyFill="1" applyBorder="1" applyAlignment="1" applyProtection="1">
      <alignment horizontal="left" vertical="center"/>
    </xf>
    <xf numFmtId="4" fontId="4" fillId="2" borderId="0" xfId="0" applyNumberFormat="1" applyFont="1" applyFill="1" applyBorder="1" applyAlignment="1" applyProtection="1">
      <alignment horizontal="left" wrapText="1"/>
    </xf>
    <xf numFmtId="43" fontId="4" fillId="2" borderId="0" xfId="1" applyFont="1" applyFill="1" applyBorder="1" applyAlignment="1" applyProtection="1">
      <alignment horizontal="center" vertical="center" wrapText="1"/>
    </xf>
    <xf numFmtId="43" fontId="8" fillId="2" borderId="0" xfId="1" applyFont="1" applyFill="1" applyBorder="1" applyAlignment="1" applyProtection="1">
      <alignment horizontal="right" vertical="center" wrapText="1"/>
    </xf>
    <xf numFmtId="43" fontId="4" fillId="2" borderId="0" xfId="1" applyFont="1" applyFill="1" applyBorder="1" applyAlignment="1" applyProtection="1">
      <alignment horizontal="right" vertical="center" wrapText="1"/>
    </xf>
    <xf numFmtId="0" fontId="3" fillId="2" borderId="0" xfId="0" applyFont="1" applyFill="1" applyProtection="1"/>
    <xf numFmtId="0" fontId="6" fillId="2" borderId="2" xfId="0" applyFont="1" applyFill="1" applyBorder="1" applyAlignment="1" applyProtection="1">
      <alignment vertical="center" wrapText="1"/>
    </xf>
    <xf numFmtId="10" fontId="6" fillId="2" borderId="2" xfId="0" applyNumberFormat="1" applyFont="1" applyFill="1" applyBorder="1" applyAlignment="1" applyProtection="1">
      <alignment horizontal="center" vertical="center"/>
    </xf>
    <xf numFmtId="43" fontId="5" fillId="2" borderId="0" xfId="1" applyFont="1" applyFill="1" applyBorder="1" applyAlignment="1" applyProtection="1">
      <alignment horizontal="center" vertical="center"/>
    </xf>
    <xf numFmtId="0" fontId="5" fillId="2" borderId="3" xfId="0" applyFont="1" applyFill="1" applyBorder="1" applyAlignment="1" applyProtection="1">
      <alignment horizontal="left"/>
    </xf>
    <xf numFmtId="0" fontId="5" fillId="2" borderId="4" xfId="0" applyFont="1" applyFill="1" applyBorder="1" applyAlignment="1" applyProtection="1">
      <alignment horizontal="left" vertical="center"/>
    </xf>
    <xf numFmtId="4" fontId="3" fillId="2" borderId="0" xfId="0" applyNumberFormat="1" applyFont="1" applyFill="1" applyAlignment="1" applyProtection="1">
      <alignment vertical="center"/>
    </xf>
    <xf numFmtId="0" fontId="6" fillId="2" borderId="2" xfId="0" applyFont="1" applyFill="1" applyBorder="1" applyAlignment="1" applyProtection="1">
      <alignment vertical="center"/>
    </xf>
    <xf numFmtId="43" fontId="6" fillId="2" borderId="2" xfId="1" applyFont="1" applyFill="1" applyBorder="1" applyAlignment="1" applyProtection="1">
      <alignment vertical="center"/>
    </xf>
    <xf numFmtId="0" fontId="5" fillId="2" borderId="5" xfId="0" applyFont="1" applyFill="1" applyBorder="1" applyAlignment="1" applyProtection="1">
      <alignment horizontal="left" vertical="center"/>
    </xf>
    <xf numFmtId="43" fontId="5" fillId="2" borderId="6" xfId="1" applyFont="1" applyFill="1" applyBorder="1" applyAlignment="1" applyProtection="1">
      <alignment vertical="center" wrapText="1"/>
    </xf>
    <xf numFmtId="0" fontId="5" fillId="2" borderId="0" xfId="0" applyFont="1" applyFill="1" applyBorder="1" applyAlignment="1" applyProtection="1">
      <alignment vertical="center"/>
    </xf>
    <xf numFmtId="0" fontId="5" fillId="2" borderId="7" xfId="0" applyFont="1" applyFill="1" applyBorder="1" applyAlignment="1" applyProtection="1">
      <alignment horizontal="left" vertical="center"/>
    </xf>
    <xf numFmtId="43" fontId="3" fillId="2" borderId="7" xfId="1" applyFont="1" applyFill="1" applyBorder="1" applyAlignment="1" applyProtection="1">
      <alignment horizontal="center" vertical="center" wrapText="1"/>
    </xf>
    <xf numFmtId="43" fontId="3" fillId="2" borderId="5" xfId="1" applyFont="1" applyFill="1" applyBorder="1" applyAlignment="1" applyProtection="1">
      <alignment horizontal="center" vertical="center" wrapText="1"/>
    </xf>
    <xf numFmtId="43" fontId="2" fillId="2" borderId="0" xfId="1" applyFont="1" applyFill="1" applyProtection="1"/>
    <xf numFmtId="17" fontId="6" fillId="2" borderId="7" xfId="0" applyNumberFormat="1" applyFont="1" applyFill="1" applyBorder="1" applyAlignment="1" applyProtection="1">
      <alignment horizontal="left" vertical="center"/>
    </xf>
    <xf numFmtId="4" fontId="5" fillId="2" borderId="7" xfId="0" applyNumberFormat="1" applyFont="1" applyFill="1" applyBorder="1" applyAlignment="1" applyProtection="1">
      <alignment horizontal="left" vertical="center"/>
    </xf>
    <xf numFmtId="0" fontId="5" fillId="2" borderId="0" xfId="0" applyFont="1" applyFill="1" applyAlignment="1" applyProtection="1">
      <alignment horizontal="center"/>
    </xf>
    <xf numFmtId="0" fontId="5" fillId="2" borderId="7" xfId="0" applyFont="1" applyFill="1" applyBorder="1" applyAlignment="1" applyProtection="1">
      <alignment horizontal="right" vertical="center"/>
    </xf>
    <xf numFmtId="49" fontId="5" fillId="2" borderId="7" xfId="0" applyNumberFormat="1" applyFont="1" applyFill="1" applyBorder="1" applyAlignment="1" applyProtection="1">
      <alignment horizontal="left" vertical="center"/>
    </xf>
    <xf numFmtId="0" fontId="3" fillId="2" borderId="8" xfId="0" applyFont="1" applyFill="1" applyBorder="1" applyAlignment="1" applyProtection="1">
      <alignment horizontal="center" wrapText="1"/>
    </xf>
    <xf numFmtId="0" fontId="3" fillId="2" borderId="8" xfId="0" applyFont="1" applyFill="1" applyBorder="1" applyAlignment="1" applyProtection="1">
      <alignment horizontal="left" wrapText="1"/>
    </xf>
    <xf numFmtId="43" fontId="3" fillId="2" borderId="8" xfId="1" applyFont="1" applyFill="1" applyBorder="1" applyAlignment="1" applyProtection="1">
      <alignment horizontal="center" wrapText="1"/>
    </xf>
    <xf numFmtId="43" fontId="3" fillId="2" borderId="8" xfId="1" applyFont="1" applyFill="1" applyBorder="1" applyAlignment="1" applyProtection="1">
      <alignment horizontal="center" vertical="center" wrapText="1"/>
    </xf>
    <xf numFmtId="0" fontId="3" fillId="2" borderId="8" xfId="0" applyFont="1" applyFill="1" applyBorder="1" applyAlignment="1" applyProtection="1">
      <alignment wrapText="1"/>
    </xf>
    <xf numFmtId="0" fontId="6" fillId="2" borderId="0" xfId="0" applyFont="1" applyFill="1" applyProtection="1"/>
    <xf numFmtId="0" fontId="6" fillId="2" borderId="2" xfId="0" applyFont="1" applyFill="1" applyBorder="1" applyAlignment="1" applyProtection="1">
      <alignment horizontal="center" vertical="top" wrapText="1"/>
    </xf>
    <xf numFmtId="0" fontId="6" fillId="2" borderId="2" xfId="0" applyFont="1" applyFill="1" applyBorder="1" applyAlignment="1" applyProtection="1">
      <alignment horizontal="left" vertical="center" wrapText="1"/>
    </xf>
    <xf numFmtId="43" fontId="6" fillId="2" borderId="2" xfId="1" applyFont="1" applyFill="1" applyBorder="1" applyAlignment="1" applyProtection="1">
      <alignment horizontal="center" vertical="center" wrapText="1"/>
    </xf>
    <xf numFmtId="43" fontId="6" fillId="2" borderId="2" xfId="1" applyFont="1" applyFill="1" applyBorder="1" applyAlignment="1" applyProtection="1">
      <alignment horizontal="right" vertical="center" wrapText="1"/>
    </xf>
    <xf numFmtId="4" fontId="6" fillId="2" borderId="2" xfId="0" applyNumberFormat="1" applyFont="1" applyFill="1" applyBorder="1" applyAlignment="1" applyProtection="1">
      <alignment horizontal="right" vertical="center" wrapText="1"/>
    </xf>
    <xf numFmtId="4" fontId="6" fillId="2" borderId="2" xfId="0" applyNumberFormat="1" applyFont="1" applyFill="1" applyBorder="1" applyAlignment="1" applyProtection="1">
      <alignment horizontal="center" vertical="center" wrapText="1"/>
    </xf>
    <xf numFmtId="4" fontId="6" fillId="2" borderId="11" xfId="0" applyNumberFormat="1" applyFont="1" applyFill="1" applyBorder="1" applyAlignment="1" applyProtection="1">
      <alignment horizontal="center" vertical="center" wrapText="1"/>
    </xf>
    <xf numFmtId="0" fontId="9" fillId="2" borderId="12" xfId="0" applyNumberFormat="1" applyFont="1" applyFill="1" applyBorder="1" applyAlignment="1" applyProtection="1">
      <alignment horizontal="center" vertical="center" wrapText="1"/>
    </xf>
    <xf numFmtId="43" fontId="9" fillId="2" borderId="12" xfId="1" applyFont="1" applyFill="1" applyBorder="1" applyAlignment="1" applyProtection="1">
      <alignment horizontal="center" vertical="center" wrapText="1"/>
    </xf>
    <xf numFmtId="43" fontId="9" fillId="2" borderId="12" xfId="1" applyFont="1" applyFill="1" applyBorder="1" applyAlignment="1" applyProtection="1">
      <alignment horizontal="right" vertical="center" wrapText="1"/>
    </xf>
    <xf numFmtId="43" fontId="9" fillId="2" borderId="12" xfId="1" applyFont="1" applyFill="1" applyBorder="1" applyAlignment="1" applyProtection="1">
      <alignment vertical="center"/>
    </xf>
    <xf numFmtId="43" fontId="9" fillId="2" borderId="2" xfId="1" applyFont="1" applyFill="1" applyBorder="1" applyAlignment="1" applyProtection="1">
      <alignment vertical="center"/>
    </xf>
    <xf numFmtId="43" fontId="9" fillId="2" borderId="2" xfId="1" applyFont="1" applyFill="1" applyBorder="1" applyAlignment="1" applyProtection="1">
      <alignment horizontal="center" vertical="center"/>
    </xf>
    <xf numFmtId="0" fontId="2" fillId="2" borderId="0" xfId="0" applyFont="1" applyFill="1" applyProtection="1">
      <protection locked="0"/>
    </xf>
    <xf numFmtId="0" fontId="9" fillId="2" borderId="2" xfId="0" applyNumberFormat="1" applyFont="1" applyFill="1" applyBorder="1" applyAlignment="1" applyProtection="1">
      <alignment horizontal="center" vertical="center" wrapText="1"/>
    </xf>
    <xf numFmtId="0" fontId="9" fillId="2" borderId="2" xfId="0" applyNumberFormat="1" applyFont="1" applyFill="1" applyBorder="1" applyAlignment="1" applyProtection="1">
      <alignment horizontal="left" vertical="center" wrapText="1"/>
    </xf>
    <xf numFmtId="0" fontId="9" fillId="2" borderId="2" xfId="0" applyNumberFormat="1" applyFont="1" applyFill="1" applyBorder="1" applyAlignment="1" applyProtection="1">
      <alignment horizontal="right" vertical="center" wrapText="1"/>
    </xf>
    <xf numFmtId="4" fontId="9" fillId="2" borderId="2" xfId="0" applyNumberFormat="1" applyFont="1" applyFill="1" applyBorder="1" applyAlignment="1" applyProtection="1">
      <alignment vertical="center"/>
    </xf>
    <xf numFmtId="0" fontId="9" fillId="2" borderId="13" xfId="0" applyFont="1" applyFill="1" applyBorder="1" applyAlignment="1" applyProtection="1">
      <alignment horizontal="center"/>
    </xf>
    <xf numFmtId="0" fontId="9" fillId="2" borderId="0" xfId="0" applyFont="1" applyFill="1" applyAlignment="1" applyProtection="1">
      <alignment horizontal="center"/>
    </xf>
    <xf numFmtId="0" fontId="9" fillId="2" borderId="0" xfId="0" applyFont="1" applyFill="1" applyProtection="1"/>
    <xf numFmtId="0" fontId="6" fillId="2" borderId="2" xfId="0" applyFont="1" applyFill="1" applyBorder="1" applyAlignment="1" applyProtection="1">
      <alignment horizontal="right" vertical="top"/>
    </xf>
    <xf numFmtId="4" fontId="6" fillId="2" borderId="2" xfId="0" applyNumberFormat="1" applyFont="1" applyFill="1" applyBorder="1" applyAlignment="1" applyProtection="1">
      <alignment horizontal="right" vertical="top"/>
    </xf>
    <xf numFmtId="0" fontId="10" fillId="2" borderId="2" xfId="0" applyFont="1" applyFill="1" applyBorder="1" applyAlignment="1" applyProtection="1">
      <alignment horizontal="center" vertical="top"/>
    </xf>
    <xf numFmtId="0" fontId="8" fillId="2" borderId="2" xfId="0" applyFont="1" applyFill="1" applyBorder="1" applyAlignment="1" applyProtection="1">
      <alignment vertical="top"/>
    </xf>
    <xf numFmtId="0" fontId="8" fillId="2" borderId="2" xfId="0" applyFont="1" applyFill="1" applyBorder="1" applyAlignment="1" applyProtection="1">
      <alignment horizontal="center" vertical="top" wrapText="1"/>
    </xf>
    <xf numFmtId="0" fontId="8" fillId="2" borderId="2" xfId="0" applyFont="1" applyFill="1" applyBorder="1" applyAlignment="1" applyProtection="1">
      <alignment vertical="center" wrapText="1"/>
    </xf>
    <xf numFmtId="10" fontId="6" fillId="2" borderId="2" xfId="2" applyNumberFormat="1" applyFont="1" applyFill="1" applyBorder="1" applyAlignment="1" applyProtection="1">
      <alignment horizontal="right" vertical="top"/>
    </xf>
    <xf numFmtId="0" fontId="9" fillId="2" borderId="2" xfId="0" applyFont="1" applyFill="1" applyBorder="1" applyAlignment="1" applyProtection="1">
      <alignment horizontal="center"/>
    </xf>
    <xf numFmtId="0" fontId="9" fillId="2" borderId="2" xfId="0" applyFont="1" applyFill="1" applyBorder="1" applyAlignment="1" applyProtection="1">
      <alignment vertical="center"/>
    </xf>
    <xf numFmtId="0" fontId="9" fillId="2" borderId="2" xfId="0" applyFont="1" applyFill="1" applyBorder="1" applyAlignment="1" applyProtection="1">
      <alignment horizontal="center" vertical="center"/>
    </xf>
    <xf numFmtId="9" fontId="6" fillId="2" borderId="2" xfId="0" applyNumberFormat="1" applyFont="1" applyFill="1" applyBorder="1" applyAlignment="1" applyProtection="1">
      <alignment horizontal="right" vertical="top"/>
    </xf>
    <xf numFmtId="0" fontId="2" fillId="2" borderId="0" xfId="0" applyFont="1" applyFill="1" applyAlignment="1" applyProtection="1">
      <alignment horizontal="center"/>
      <protection locked="0"/>
    </xf>
    <xf numFmtId="0" fontId="2" fillId="2" borderId="0" xfId="0" applyFont="1" applyFill="1" applyAlignment="1" applyProtection="1">
      <alignment horizontal="left"/>
      <protection locked="0"/>
    </xf>
    <xf numFmtId="43" fontId="2" fillId="2" borderId="0" xfId="1" applyFont="1" applyFill="1" applyAlignment="1" applyProtection="1">
      <alignment horizontal="center"/>
      <protection locked="0"/>
    </xf>
    <xf numFmtId="43" fontId="2" fillId="2" borderId="0" xfId="1" applyFont="1" applyFill="1" applyProtection="1">
      <protection locked="0"/>
    </xf>
    <xf numFmtId="0" fontId="9" fillId="2" borderId="12" xfId="1" applyNumberFormat="1" applyFont="1" applyFill="1" applyBorder="1" applyAlignment="1" applyProtection="1">
      <alignment horizontal="right" vertical="center" wrapText="1"/>
    </xf>
    <xf numFmtId="0" fontId="5" fillId="2" borderId="0" xfId="0" applyFont="1" applyFill="1" applyBorder="1" applyAlignment="1" applyProtection="1">
      <alignment horizontal="center" vertical="center"/>
    </xf>
    <xf numFmtId="43" fontId="6" fillId="2" borderId="9" xfId="1" applyFont="1" applyFill="1" applyBorder="1" applyAlignment="1" applyProtection="1">
      <alignment horizontal="center" vertical="top" wrapText="1"/>
    </xf>
    <xf numFmtId="43" fontId="6" fillId="2" borderId="10" xfId="1" applyFont="1" applyFill="1" applyBorder="1" applyAlignment="1" applyProtection="1">
      <alignment horizontal="center" vertical="top" wrapText="1"/>
    </xf>
    <xf numFmtId="4" fontId="5" fillId="2" borderId="9" xfId="0" applyNumberFormat="1" applyFont="1" applyFill="1" applyBorder="1" applyAlignment="1" applyProtection="1">
      <alignment horizontal="center" vertical="top"/>
    </xf>
    <xf numFmtId="4" fontId="5" fillId="2" borderId="10" xfId="0" applyNumberFormat="1" applyFont="1" applyFill="1" applyBorder="1" applyAlignment="1" applyProtection="1">
      <alignment horizontal="center" vertical="top"/>
    </xf>
  </cellXfs>
  <cellStyles count="9">
    <cellStyle name="Estilo 1" xfId="3"/>
    <cellStyle name="Moeda 2" xfId="4"/>
    <cellStyle name="Normal" xfId="0" builtinId="0"/>
    <cellStyle name="Normal 2" xfId="5"/>
    <cellStyle name="Normal 3" xfId="6"/>
    <cellStyle name="Normal 4" xfId="7"/>
    <cellStyle name="Porcentagem" xfId="2" builtinId="5"/>
    <cellStyle name="Vírgula" xfId="1" builtinId="3"/>
    <cellStyle name="Vírgula 2" xfId="8"/>
  </cellStyles>
  <dxfs count="3817">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xdr:from>
      <xdr:col>1</xdr:col>
      <xdr:colOff>470647</xdr:colOff>
      <xdr:row>1</xdr:row>
      <xdr:rowOff>0</xdr:rowOff>
    </xdr:from>
    <xdr:to>
      <xdr:col>4</xdr:col>
      <xdr:colOff>722779</xdr:colOff>
      <xdr:row>2</xdr:row>
      <xdr:rowOff>171450</xdr:rowOff>
    </xdr:to>
    <xdr:pic>
      <xdr:nvPicPr>
        <xdr:cNvPr id="2" name="Picture 1"/>
        <xdr:cNvPicPr>
          <a:picLocks noChangeAspect="1" noChangeArrowheads="1"/>
        </xdr:cNvPicPr>
      </xdr:nvPicPr>
      <xdr:blipFill>
        <a:blip xmlns:r="http://schemas.openxmlformats.org/officeDocument/2006/relationships" r:embed="rId1"/>
        <a:srcRect/>
        <a:stretch>
          <a:fillRect/>
        </a:stretch>
      </xdr:blipFill>
      <xdr:spPr bwMode="auto">
        <a:xfrm>
          <a:off x="840441" y="190500"/>
          <a:ext cx="2795867" cy="361950"/>
        </a:xfrm>
        <a:prstGeom prst="rect">
          <a:avLst/>
        </a:prstGeom>
        <a:noFill/>
        <a:ln w="9525">
          <a:noFill/>
          <a:miter lim="800000"/>
          <a:headEnd/>
          <a:tailEn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ROBSON/AA-ENGENHARIA/OBRAS%20E%20SERVI&#199;OS/Rp-ReformaGeral23e24/RPReformaGeral-Unico-2024e2025/Licita&#231;&#227;o%20RP_2024-2025/Vers&#227;o-V05/Licita&#231;&#227;o_RP_Reforma%20Ag&#234;ncias_V05/Or&#231;GeraLRP_Unico-Matriz_MT-08.03.24.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PA"/>
      <sheetName val="ORÇ-SIMP"/>
      <sheetName val="BDI"/>
      <sheetName val="ORÇ-GERAL"/>
      <sheetName val="COMP-SINT-SINAPI"/>
      <sheetName val="tab-PINI-SINT"/>
      <sheetName val="ESPEC TÉCNICA"/>
      <sheetName val="DESC SERVIÇOS"/>
      <sheetName val="ORÇ-MODELO"/>
      <sheetName val="PREÇOS UNITÁRIOS"/>
      <sheetName val="INSUMOS"/>
      <sheetName val="COMP-PREÇO-ANALIT"/>
      <sheetName val="INSUMOS-SINAPI"/>
      <sheetName val="TAB-PINI-ANAL"/>
      <sheetName val="SINAPI-SINT-DESO"/>
      <sheetName val="SINAPI-SINT-ANAL-DESO"/>
      <sheetName val="SINAPI-SINT-ÑDESO"/>
      <sheetName val="SINAPI-ANAL-ÑDESO"/>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Set>
  </externalBook>
</externalLink>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lan11"/>
  <dimension ref="A1:N751"/>
  <sheetViews>
    <sheetView tabSelected="1" zoomScale="85" zoomScaleNormal="85" workbookViewId="0">
      <selection activeCell="E3" sqref="E3"/>
    </sheetView>
  </sheetViews>
  <sheetFormatPr defaultColWidth="0" defaultRowHeight="14.25"/>
  <cols>
    <col min="1" max="1" width="5.5703125" style="66" customWidth="1"/>
    <col min="2" max="3" width="9.140625" style="85" customWidth="1"/>
    <col min="4" max="4" width="20" style="85" customWidth="1"/>
    <col min="5" max="5" width="44.28515625" style="86" customWidth="1"/>
    <col min="6" max="7" width="10.28515625" style="87" customWidth="1"/>
    <col min="8" max="8" width="11.42578125" style="88" bestFit="1" customWidth="1"/>
    <col min="9" max="9" width="14.42578125" style="88" bestFit="1" customWidth="1"/>
    <col min="10" max="10" width="15.140625" style="66" customWidth="1"/>
    <col min="11" max="11" width="16.5703125" style="66" customWidth="1"/>
    <col min="12" max="12" width="17.42578125" style="66" customWidth="1"/>
    <col min="13" max="13" width="14.7109375" style="66" bestFit="1" customWidth="1"/>
    <col min="14" max="14" width="17.140625" style="66" customWidth="1"/>
    <col min="15" max="16384" width="9.140625" style="66" hidden="1"/>
  </cols>
  <sheetData>
    <row r="1" spans="2:13" s="10" customFormat="1" ht="15">
      <c r="D1" s="6"/>
      <c r="E1" s="11"/>
      <c r="F1" s="12"/>
      <c r="G1" s="12"/>
      <c r="H1" s="13"/>
      <c r="I1" s="13"/>
      <c r="J1" s="14"/>
      <c r="K1" s="14"/>
      <c r="L1" s="15"/>
      <c r="M1" s="16"/>
    </row>
    <row r="2" spans="2:13" s="10" customFormat="1" ht="15">
      <c r="D2" s="17"/>
      <c r="E2" s="18"/>
      <c r="F2" s="19"/>
      <c r="G2" s="19"/>
      <c r="H2" s="20"/>
      <c r="I2" s="20"/>
      <c r="J2" s="15"/>
      <c r="K2" s="15"/>
      <c r="L2" s="15"/>
      <c r="M2" s="16"/>
    </row>
    <row r="3" spans="2:13" s="10" customFormat="1" ht="15">
      <c r="C3" s="21"/>
      <c r="E3" s="22"/>
      <c r="F3" s="23"/>
      <c r="G3" s="23"/>
      <c r="H3" s="24"/>
      <c r="I3" s="25"/>
      <c r="J3" s="26"/>
      <c r="K3" s="26"/>
      <c r="L3" s="15"/>
      <c r="M3" s="16"/>
    </row>
    <row r="4" spans="2:13" s="10" customFormat="1" ht="15">
      <c r="C4" s="21" t="s">
        <v>0</v>
      </c>
      <c r="E4" s="18"/>
      <c r="F4" s="19"/>
      <c r="G4" s="19"/>
      <c r="H4" s="20"/>
      <c r="I4" s="20"/>
      <c r="J4" s="26"/>
      <c r="K4" s="27" t="s">
        <v>1</v>
      </c>
      <c r="L4" s="28" t="s">
        <v>2034</v>
      </c>
    </row>
    <row r="5" spans="2:13" s="10" customFormat="1" ht="15">
      <c r="C5" s="21" t="s">
        <v>2</v>
      </c>
      <c r="E5" s="18"/>
      <c r="F5" s="19"/>
      <c r="G5" s="19"/>
      <c r="H5" s="20"/>
      <c r="I5" s="20"/>
      <c r="J5" s="26"/>
      <c r="K5" s="27" t="s">
        <v>3</v>
      </c>
      <c r="L5" s="1">
        <v>45678</v>
      </c>
    </row>
    <row r="6" spans="2:13" s="10" customFormat="1" ht="15">
      <c r="D6" s="6"/>
      <c r="E6" s="18" t="s">
        <v>4</v>
      </c>
      <c r="F6" s="19"/>
      <c r="G6" s="29"/>
      <c r="H6" s="20"/>
      <c r="I6" s="20"/>
      <c r="J6" s="26"/>
      <c r="K6" s="27" t="s">
        <v>2131</v>
      </c>
      <c r="L6" s="2">
        <v>1.0684</v>
      </c>
    </row>
    <row r="7" spans="2:13" s="10" customFormat="1" ht="15">
      <c r="D7" s="30" t="s">
        <v>5</v>
      </c>
      <c r="E7" s="31" t="s">
        <v>2028</v>
      </c>
      <c r="F7" s="20"/>
      <c r="G7" s="20"/>
      <c r="H7" s="20"/>
      <c r="I7" s="20"/>
      <c r="J7" s="32"/>
      <c r="K7" s="33" t="s">
        <v>6</v>
      </c>
      <c r="L7" s="34">
        <f>L751</f>
        <v>8396628.1266088597</v>
      </c>
    </row>
    <row r="8" spans="2:13" s="10" customFormat="1" ht="15">
      <c r="D8" s="30" t="s">
        <v>7</v>
      </c>
      <c r="E8" s="35" t="s">
        <v>2029</v>
      </c>
      <c r="F8" s="36"/>
      <c r="G8" s="36"/>
      <c r="H8" s="3"/>
      <c r="I8" s="4"/>
      <c r="J8" s="37"/>
      <c r="K8" s="15"/>
      <c r="L8" s="15"/>
    </row>
    <row r="9" spans="2:13" s="10" customFormat="1" ht="15">
      <c r="D9" s="30" t="s">
        <v>8</v>
      </c>
      <c r="E9" s="38" t="s">
        <v>2030</v>
      </c>
      <c r="F9" s="39"/>
      <c r="G9" s="40"/>
      <c r="H9" s="40"/>
      <c r="I9" s="41"/>
      <c r="J9" s="37"/>
      <c r="K9" s="15"/>
      <c r="L9" s="15"/>
    </row>
    <row r="10" spans="2:13" s="10" customFormat="1" ht="15">
      <c r="D10" s="30" t="s">
        <v>9</v>
      </c>
      <c r="E10" s="38" t="s">
        <v>2031</v>
      </c>
      <c r="F10" s="42">
        <v>45627</v>
      </c>
      <c r="G10" s="43" t="s">
        <v>2032</v>
      </c>
      <c r="H10" s="4"/>
      <c r="I10" s="42">
        <v>45566</v>
      </c>
      <c r="J10" s="90"/>
      <c r="K10" s="90"/>
      <c r="L10" s="15"/>
      <c r="M10" s="16"/>
    </row>
    <row r="11" spans="2:13" s="10" customFormat="1" ht="15.75" thickBot="1">
      <c r="D11" s="44"/>
      <c r="E11" s="45" t="s">
        <v>106</v>
      </c>
      <c r="F11" s="46" t="s">
        <v>2072</v>
      </c>
      <c r="G11" s="43" t="s">
        <v>2033</v>
      </c>
      <c r="H11" s="43"/>
      <c r="I11" s="42">
        <v>45566</v>
      </c>
      <c r="J11" s="5"/>
      <c r="K11" s="5"/>
      <c r="L11" s="15"/>
      <c r="M11" s="16"/>
    </row>
    <row r="12" spans="2:13" s="10" customFormat="1" ht="15">
      <c r="B12" s="6"/>
      <c r="C12" s="6"/>
      <c r="D12" s="47"/>
      <c r="E12" s="48"/>
      <c r="F12" s="49"/>
      <c r="G12" s="50"/>
      <c r="H12" s="91" t="s">
        <v>10</v>
      </c>
      <c r="I12" s="92"/>
      <c r="J12" s="93" t="s">
        <v>11</v>
      </c>
      <c r="K12" s="94"/>
      <c r="L12" s="51"/>
      <c r="M12" s="52"/>
    </row>
    <row r="13" spans="2:13" s="10" customFormat="1" ht="30">
      <c r="B13" s="53" t="s">
        <v>12</v>
      </c>
      <c r="C13" s="53" t="s">
        <v>13</v>
      </c>
      <c r="D13" s="53" t="s">
        <v>14</v>
      </c>
      <c r="E13" s="54" t="s">
        <v>15</v>
      </c>
      <c r="F13" s="55" t="s">
        <v>16</v>
      </c>
      <c r="G13" s="55" t="s">
        <v>17</v>
      </c>
      <c r="H13" s="56" t="s">
        <v>18</v>
      </c>
      <c r="I13" s="56" t="s">
        <v>19</v>
      </c>
      <c r="J13" s="57" t="s">
        <v>18</v>
      </c>
      <c r="K13" s="57" t="s">
        <v>20</v>
      </c>
      <c r="L13" s="58" t="s">
        <v>11</v>
      </c>
      <c r="M13" s="59" t="s">
        <v>21</v>
      </c>
    </row>
    <row r="14" spans="2:13" ht="15">
      <c r="B14" s="7" t="s">
        <v>22</v>
      </c>
      <c r="C14" s="60" t="s">
        <v>23</v>
      </c>
      <c r="D14" s="60" t="s">
        <v>23</v>
      </c>
      <c r="E14" s="8" t="s">
        <v>24</v>
      </c>
      <c r="F14" s="60" t="s">
        <v>25</v>
      </c>
      <c r="G14" s="7"/>
      <c r="H14" s="61" t="s">
        <v>26</v>
      </c>
      <c r="I14" s="62" t="s">
        <v>26</v>
      </c>
      <c r="J14" s="63" t="s">
        <v>26</v>
      </c>
      <c r="K14" s="64" t="s">
        <v>26</v>
      </c>
      <c r="L14" s="65" t="s">
        <v>26</v>
      </c>
      <c r="M14" s="65">
        <f>SUM(L15:L26)</f>
        <v>348482.81000000006</v>
      </c>
    </row>
    <row r="15" spans="2:13" ht="28.5">
      <c r="B15" s="7" t="s">
        <v>27</v>
      </c>
      <c r="C15" s="60" t="s">
        <v>28</v>
      </c>
      <c r="D15" s="60" t="s">
        <v>29</v>
      </c>
      <c r="E15" s="8" t="s">
        <v>30</v>
      </c>
      <c r="F15" s="60" t="s">
        <v>31</v>
      </c>
      <c r="G15" s="7">
        <v>6</v>
      </c>
      <c r="H15" s="61">
        <v>1024.1599999999999</v>
      </c>
      <c r="I15" s="62">
        <v>0</v>
      </c>
      <c r="J15" s="63">
        <f>G15*H15</f>
        <v>6144.9599999999991</v>
      </c>
      <c r="K15" s="64">
        <f>G15*I15</f>
        <v>0</v>
      </c>
      <c r="L15" s="65">
        <f>J15+K15</f>
        <v>6144.9599999999991</v>
      </c>
      <c r="M15" s="65">
        <v>0</v>
      </c>
    </row>
    <row r="16" spans="2:13" ht="28.5">
      <c r="B16" s="7" t="s">
        <v>32</v>
      </c>
      <c r="C16" s="60" t="s">
        <v>28</v>
      </c>
      <c r="D16" s="60" t="s">
        <v>33</v>
      </c>
      <c r="E16" s="8" t="s">
        <v>34</v>
      </c>
      <c r="F16" s="60" t="s">
        <v>35</v>
      </c>
      <c r="G16" s="7">
        <v>5</v>
      </c>
      <c r="H16" s="61">
        <v>817.75</v>
      </c>
      <c r="I16" s="62">
        <v>0</v>
      </c>
      <c r="J16" s="63">
        <f t="shared" ref="J16:J79" si="0">G16*H16</f>
        <v>4088.75</v>
      </c>
      <c r="K16" s="64">
        <f t="shared" ref="K16:K79" si="1">G16*I16</f>
        <v>0</v>
      </c>
      <c r="L16" s="65">
        <f t="shared" ref="L16:L79" si="2">J16+K16</f>
        <v>4088.75</v>
      </c>
      <c r="M16" s="65">
        <v>0</v>
      </c>
    </row>
    <row r="17" spans="2:13" ht="71.25">
      <c r="B17" s="7" t="s">
        <v>36</v>
      </c>
      <c r="C17" s="60" t="s">
        <v>28</v>
      </c>
      <c r="D17" s="60" t="s">
        <v>37</v>
      </c>
      <c r="E17" s="8" t="s">
        <v>38</v>
      </c>
      <c r="F17" s="60" t="s">
        <v>35</v>
      </c>
      <c r="G17" s="7">
        <v>6</v>
      </c>
      <c r="H17" s="61">
        <v>332.65</v>
      </c>
      <c r="I17" s="62">
        <v>0</v>
      </c>
      <c r="J17" s="63">
        <f t="shared" si="0"/>
        <v>1995.8999999999999</v>
      </c>
      <c r="K17" s="64">
        <f t="shared" si="1"/>
        <v>0</v>
      </c>
      <c r="L17" s="65">
        <f t="shared" si="2"/>
        <v>1995.8999999999999</v>
      </c>
      <c r="M17" s="65">
        <v>0</v>
      </c>
    </row>
    <row r="18" spans="2:13" ht="85.5">
      <c r="B18" s="7" t="s">
        <v>39</v>
      </c>
      <c r="C18" s="60" t="s">
        <v>28</v>
      </c>
      <c r="D18" s="60" t="s">
        <v>40</v>
      </c>
      <c r="E18" s="8" t="s">
        <v>41</v>
      </c>
      <c r="F18" s="60" t="s">
        <v>42</v>
      </c>
      <c r="G18" s="7">
        <v>2</v>
      </c>
      <c r="H18" s="61">
        <v>374.8800000000017</v>
      </c>
      <c r="I18" s="62">
        <v>20194.239999999998</v>
      </c>
      <c r="J18" s="63">
        <f t="shared" si="0"/>
        <v>749.7600000000034</v>
      </c>
      <c r="K18" s="64">
        <f t="shared" si="1"/>
        <v>40388.479999999996</v>
      </c>
      <c r="L18" s="65">
        <f t="shared" si="2"/>
        <v>41138.239999999998</v>
      </c>
      <c r="M18" s="65">
        <v>0</v>
      </c>
    </row>
    <row r="19" spans="2:13" ht="71.25">
      <c r="B19" s="7" t="s">
        <v>43</v>
      </c>
      <c r="C19" s="60" t="s">
        <v>28</v>
      </c>
      <c r="D19" s="60" t="s">
        <v>44</v>
      </c>
      <c r="E19" s="8" t="s">
        <v>45</v>
      </c>
      <c r="F19" s="60" t="s">
        <v>42</v>
      </c>
      <c r="G19" s="7">
        <v>14</v>
      </c>
      <c r="H19" s="61">
        <v>480.4800000000007</v>
      </c>
      <c r="I19" s="62">
        <v>10297.76</v>
      </c>
      <c r="J19" s="63">
        <f t="shared" si="0"/>
        <v>6726.7200000000103</v>
      </c>
      <c r="K19" s="64">
        <f t="shared" si="1"/>
        <v>144168.64000000001</v>
      </c>
      <c r="L19" s="65">
        <f t="shared" si="2"/>
        <v>150895.36000000002</v>
      </c>
      <c r="M19" s="65">
        <v>0</v>
      </c>
    </row>
    <row r="20" spans="2:13" ht="71.25">
      <c r="B20" s="7" t="s">
        <v>46</v>
      </c>
      <c r="C20" s="60" t="s">
        <v>28</v>
      </c>
      <c r="D20" s="60" t="s">
        <v>47</v>
      </c>
      <c r="E20" s="8" t="s">
        <v>48</v>
      </c>
      <c r="F20" s="60" t="s">
        <v>42</v>
      </c>
      <c r="G20" s="7">
        <v>11</v>
      </c>
      <c r="H20" s="61">
        <v>531.31999999999982</v>
      </c>
      <c r="I20" s="62">
        <v>5660.62</v>
      </c>
      <c r="J20" s="63">
        <f t="shared" si="0"/>
        <v>5844.5199999999977</v>
      </c>
      <c r="K20" s="64">
        <f t="shared" si="1"/>
        <v>62266.82</v>
      </c>
      <c r="L20" s="65">
        <f t="shared" si="2"/>
        <v>68111.34</v>
      </c>
      <c r="M20" s="65">
        <v>0</v>
      </c>
    </row>
    <row r="21" spans="2:13" ht="28.5">
      <c r="B21" s="7" t="s">
        <v>49</v>
      </c>
      <c r="C21" s="60" t="s">
        <v>50</v>
      </c>
      <c r="D21" s="60">
        <v>90769</v>
      </c>
      <c r="E21" s="8" t="s">
        <v>51</v>
      </c>
      <c r="F21" s="60" t="s">
        <v>52</v>
      </c>
      <c r="G21" s="7">
        <v>200</v>
      </c>
      <c r="H21" s="61">
        <v>2.1299999999999955</v>
      </c>
      <c r="I21" s="62" t="s">
        <v>2038</v>
      </c>
      <c r="J21" s="63">
        <f t="shared" si="0"/>
        <v>425.99999999999909</v>
      </c>
      <c r="K21" s="64">
        <f t="shared" si="1"/>
        <v>23686</v>
      </c>
      <c r="L21" s="65">
        <f t="shared" si="2"/>
        <v>24112</v>
      </c>
      <c r="M21" s="65">
        <v>0</v>
      </c>
    </row>
    <row r="22" spans="2:13" ht="28.5">
      <c r="B22" s="7" t="s">
        <v>53</v>
      </c>
      <c r="C22" s="60" t="s">
        <v>50</v>
      </c>
      <c r="D22" s="60">
        <v>90778</v>
      </c>
      <c r="E22" s="8" t="s">
        <v>54</v>
      </c>
      <c r="F22" s="60" t="s">
        <v>52</v>
      </c>
      <c r="G22" s="7">
        <v>200</v>
      </c>
      <c r="H22" s="61">
        <v>2.1300000000000097</v>
      </c>
      <c r="I22" s="62" t="s">
        <v>2039</v>
      </c>
      <c r="J22" s="63">
        <f t="shared" si="0"/>
        <v>426.00000000000193</v>
      </c>
      <c r="K22" s="64">
        <f t="shared" si="1"/>
        <v>24226</v>
      </c>
      <c r="L22" s="65">
        <f t="shared" si="2"/>
        <v>24652.000000000004</v>
      </c>
      <c r="M22" s="65">
        <v>0</v>
      </c>
    </row>
    <row r="23" spans="2:13" ht="42.75">
      <c r="B23" s="7" t="s">
        <v>55</v>
      </c>
      <c r="C23" s="60" t="s">
        <v>28</v>
      </c>
      <c r="D23" s="60" t="s">
        <v>56</v>
      </c>
      <c r="E23" s="8" t="s">
        <v>57</v>
      </c>
      <c r="F23" s="60" t="s">
        <v>42</v>
      </c>
      <c r="G23" s="7">
        <v>2</v>
      </c>
      <c r="H23" s="61">
        <v>53.52000000000001</v>
      </c>
      <c r="I23" s="62">
        <v>659.52</v>
      </c>
      <c r="J23" s="63">
        <f t="shared" si="0"/>
        <v>107.04000000000002</v>
      </c>
      <c r="K23" s="64">
        <f t="shared" si="1"/>
        <v>1319.04</v>
      </c>
      <c r="L23" s="65">
        <f t="shared" si="2"/>
        <v>1426.08</v>
      </c>
      <c r="M23" s="65">
        <v>0</v>
      </c>
    </row>
    <row r="24" spans="2:13">
      <c r="B24" s="7" t="s">
        <v>58</v>
      </c>
      <c r="C24" s="60" t="s">
        <v>28</v>
      </c>
      <c r="D24" s="60" t="s">
        <v>59</v>
      </c>
      <c r="E24" s="8" t="s">
        <v>60</v>
      </c>
      <c r="F24" s="60" t="s">
        <v>35</v>
      </c>
      <c r="G24" s="7">
        <v>6</v>
      </c>
      <c r="H24" s="61">
        <v>784.29</v>
      </c>
      <c r="I24" s="62">
        <v>260.91999999999996</v>
      </c>
      <c r="J24" s="63">
        <f t="shared" si="0"/>
        <v>4705.74</v>
      </c>
      <c r="K24" s="64">
        <f t="shared" si="1"/>
        <v>1565.5199999999998</v>
      </c>
      <c r="L24" s="65">
        <f t="shared" si="2"/>
        <v>6271.2599999999993</v>
      </c>
      <c r="M24" s="65">
        <v>0</v>
      </c>
    </row>
    <row r="25" spans="2:13" ht="28.5">
      <c r="B25" s="7" t="s">
        <v>61</v>
      </c>
      <c r="C25" s="60" t="s">
        <v>28</v>
      </c>
      <c r="D25" s="60" t="s">
        <v>62</v>
      </c>
      <c r="E25" s="8" t="s">
        <v>63</v>
      </c>
      <c r="F25" s="60" t="s">
        <v>35</v>
      </c>
      <c r="G25" s="7">
        <v>6</v>
      </c>
      <c r="H25" s="61">
        <v>1461.02</v>
      </c>
      <c r="I25" s="62">
        <v>407.84</v>
      </c>
      <c r="J25" s="63">
        <f t="shared" si="0"/>
        <v>8766.119999999999</v>
      </c>
      <c r="K25" s="64">
        <f t="shared" si="1"/>
        <v>2447.04</v>
      </c>
      <c r="L25" s="65">
        <f t="shared" si="2"/>
        <v>11213.16</v>
      </c>
      <c r="M25" s="65">
        <v>0</v>
      </c>
    </row>
    <row r="26" spans="2:13" ht="28.5">
      <c r="B26" s="7" t="s">
        <v>64</v>
      </c>
      <c r="C26" s="60" t="s">
        <v>28</v>
      </c>
      <c r="D26" s="60" t="s">
        <v>65</v>
      </c>
      <c r="E26" s="8" t="s">
        <v>66</v>
      </c>
      <c r="F26" s="60" t="s">
        <v>35</v>
      </c>
      <c r="G26" s="7">
        <v>1</v>
      </c>
      <c r="H26" s="61">
        <v>7191.3199999999988</v>
      </c>
      <c r="I26" s="62">
        <v>1242.4399999999998</v>
      </c>
      <c r="J26" s="63">
        <f t="shared" si="0"/>
        <v>7191.3199999999988</v>
      </c>
      <c r="K26" s="64">
        <f t="shared" si="1"/>
        <v>1242.4399999999998</v>
      </c>
      <c r="L26" s="65">
        <f t="shared" si="2"/>
        <v>8433.7599999999984</v>
      </c>
      <c r="M26" s="65">
        <v>0</v>
      </c>
    </row>
    <row r="27" spans="2:13" ht="15">
      <c r="B27" s="7" t="s">
        <v>67</v>
      </c>
      <c r="C27" s="60" t="s">
        <v>23</v>
      </c>
      <c r="D27" s="60" t="s">
        <v>23</v>
      </c>
      <c r="E27" s="8" t="s">
        <v>68</v>
      </c>
      <c r="F27" s="60" t="s">
        <v>25</v>
      </c>
      <c r="G27" s="7"/>
      <c r="H27" s="61" t="s">
        <v>26</v>
      </c>
      <c r="I27" s="62" t="s">
        <v>26</v>
      </c>
      <c r="J27" s="63"/>
      <c r="K27" s="64"/>
      <c r="L27" s="65"/>
      <c r="M27" s="65">
        <f>SUM(L28:L33)</f>
        <v>67495.409999999989</v>
      </c>
    </row>
    <row r="28" spans="2:13" ht="57">
      <c r="B28" s="7" t="s">
        <v>69</v>
      </c>
      <c r="C28" s="60" t="s">
        <v>50</v>
      </c>
      <c r="D28" s="60">
        <v>103689</v>
      </c>
      <c r="E28" s="8" t="s">
        <v>70</v>
      </c>
      <c r="F28" s="60" t="s">
        <v>71</v>
      </c>
      <c r="G28" s="7">
        <v>9</v>
      </c>
      <c r="H28" s="61">
        <v>433.29</v>
      </c>
      <c r="I28" s="62" t="s">
        <v>2073</v>
      </c>
      <c r="J28" s="63">
        <f t="shared" si="0"/>
        <v>3899.61</v>
      </c>
      <c r="K28" s="64">
        <f t="shared" si="1"/>
        <v>259.92</v>
      </c>
      <c r="L28" s="65">
        <f t="shared" si="2"/>
        <v>4159.53</v>
      </c>
      <c r="M28" s="65">
        <v>0</v>
      </c>
    </row>
    <row r="29" spans="2:13" ht="114">
      <c r="B29" s="7" t="s">
        <v>72</v>
      </c>
      <c r="C29" s="60" t="s">
        <v>28</v>
      </c>
      <c r="D29" s="60" t="s">
        <v>73</v>
      </c>
      <c r="E29" s="8" t="s">
        <v>74</v>
      </c>
      <c r="F29" s="60" t="s">
        <v>75</v>
      </c>
      <c r="G29" s="7">
        <v>180</v>
      </c>
      <c r="H29" s="61">
        <v>36</v>
      </c>
      <c r="I29" s="62">
        <v>0</v>
      </c>
      <c r="J29" s="63">
        <f t="shared" si="0"/>
        <v>6480</v>
      </c>
      <c r="K29" s="64">
        <f t="shared" si="1"/>
        <v>0</v>
      </c>
      <c r="L29" s="65">
        <f t="shared" si="2"/>
        <v>6480</v>
      </c>
      <c r="M29" s="65">
        <v>0</v>
      </c>
    </row>
    <row r="30" spans="2:13" ht="71.25">
      <c r="B30" s="7" t="s">
        <v>76</v>
      </c>
      <c r="C30" s="60" t="s">
        <v>50</v>
      </c>
      <c r="D30" s="60">
        <v>97063</v>
      </c>
      <c r="E30" s="8" t="s">
        <v>77</v>
      </c>
      <c r="F30" s="60" t="s">
        <v>71</v>
      </c>
      <c r="G30" s="7">
        <v>432</v>
      </c>
      <c r="H30" s="61">
        <v>3.3299999999999983</v>
      </c>
      <c r="I30" s="62" t="s">
        <v>2074</v>
      </c>
      <c r="J30" s="63">
        <f t="shared" si="0"/>
        <v>1438.5599999999993</v>
      </c>
      <c r="K30" s="64">
        <f t="shared" si="1"/>
        <v>5754.24</v>
      </c>
      <c r="L30" s="65">
        <f t="shared" si="2"/>
        <v>7192.7999999999993</v>
      </c>
      <c r="M30" s="65">
        <v>0</v>
      </c>
    </row>
    <row r="31" spans="2:13" ht="71.25">
      <c r="B31" s="7" t="s">
        <v>78</v>
      </c>
      <c r="C31" s="60" t="s">
        <v>50</v>
      </c>
      <c r="D31" s="60">
        <v>100981</v>
      </c>
      <c r="E31" s="8" t="s">
        <v>79</v>
      </c>
      <c r="F31" s="60" t="s">
        <v>80</v>
      </c>
      <c r="G31" s="7">
        <v>216</v>
      </c>
      <c r="H31" s="61">
        <v>7.72</v>
      </c>
      <c r="I31" s="62" t="s">
        <v>2075</v>
      </c>
      <c r="J31" s="63">
        <f t="shared" si="0"/>
        <v>1667.52</v>
      </c>
      <c r="K31" s="64">
        <f t="shared" si="1"/>
        <v>388.8</v>
      </c>
      <c r="L31" s="65">
        <f t="shared" si="2"/>
        <v>2056.3200000000002</v>
      </c>
      <c r="M31" s="65">
        <v>0</v>
      </c>
    </row>
    <row r="32" spans="2:13" ht="57">
      <c r="B32" s="7" t="s">
        <v>81</v>
      </c>
      <c r="C32" s="60" t="s">
        <v>50</v>
      </c>
      <c r="D32" s="60">
        <v>97914</v>
      </c>
      <c r="E32" s="8" t="s">
        <v>82</v>
      </c>
      <c r="F32" s="60" t="s">
        <v>83</v>
      </c>
      <c r="G32" s="7">
        <v>12960</v>
      </c>
      <c r="H32" s="61">
        <v>2.5299999999999998</v>
      </c>
      <c r="I32" s="62" t="s">
        <v>2106</v>
      </c>
      <c r="J32" s="63">
        <f t="shared" si="0"/>
        <v>32788.799999999996</v>
      </c>
      <c r="K32" s="64">
        <f t="shared" si="1"/>
        <v>7257.6</v>
      </c>
      <c r="L32" s="65">
        <f t="shared" si="2"/>
        <v>40046.399999999994</v>
      </c>
      <c r="M32" s="65">
        <v>0</v>
      </c>
    </row>
    <row r="33" spans="2:13" ht="28.5">
      <c r="B33" s="7" t="s">
        <v>85</v>
      </c>
      <c r="C33" s="60" t="s">
        <v>106</v>
      </c>
      <c r="D33" s="60" t="s">
        <v>2040</v>
      </c>
      <c r="E33" s="8" t="s">
        <v>2041</v>
      </c>
      <c r="F33" s="60" t="s">
        <v>123</v>
      </c>
      <c r="G33" s="7">
        <v>12</v>
      </c>
      <c r="H33" s="61">
        <v>385.06</v>
      </c>
      <c r="I33" s="62">
        <v>244.97</v>
      </c>
      <c r="J33" s="63">
        <f t="shared" si="0"/>
        <v>4620.72</v>
      </c>
      <c r="K33" s="64">
        <f t="shared" si="1"/>
        <v>2939.64</v>
      </c>
      <c r="L33" s="65">
        <f t="shared" si="2"/>
        <v>7560.3600000000006</v>
      </c>
      <c r="M33" s="65">
        <v>0</v>
      </c>
    </row>
    <row r="34" spans="2:13" ht="15">
      <c r="B34" s="7" t="s">
        <v>86</v>
      </c>
      <c r="C34" s="60" t="s">
        <v>23</v>
      </c>
      <c r="D34" s="60" t="s">
        <v>23</v>
      </c>
      <c r="E34" s="8" t="s">
        <v>87</v>
      </c>
      <c r="F34" s="60" t="s">
        <v>25</v>
      </c>
      <c r="G34" s="7"/>
      <c r="H34" s="61" t="s">
        <v>26</v>
      </c>
      <c r="I34" s="62" t="s">
        <v>26</v>
      </c>
      <c r="J34" s="63"/>
      <c r="K34" s="64"/>
      <c r="L34" s="65"/>
      <c r="M34" s="65">
        <f>SUM(L35:L112)</f>
        <v>153804.18876000002</v>
      </c>
    </row>
    <row r="35" spans="2:13" ht="42.75">
      <c r="B35" s="7" t="s">
        <v>88</v>
      </c>
      <c r="C35" s="60" t="s">
        <v>50</v>
      </c>
      <c r="D35" s="60">
        <v>97622</v>
      </c>
      <c r="E35" s="8" t="s">
        <v>89</v>
      </c>
      <c r="F35" s="60" t="s">
        <v>80</v>
      </c>
      <c r="G35" s="7">
        <v>50</v>
      </c>
      <c r="H35" s="61">
        <v>13.339999999999996</v>
      </c>
      <c r="I35" s="62" t="s">
        <v>90</v>
      </c>
      <c r="J35" s="63">
        <f t="shared" si="0"/>
        <v>666.99999999999977</v>
      </c>
      <c r="K35" s="64">
        <f t="shared" si="1"/>
        <v>2017.0000000000002</v>
      </c>
      <c r="L35" s="65">
        <f t="shared" si="2"/>
        <v>2684</v>
      </c>
      <c r="M35" s="65">
        <v>0</v>
      </c>
    </row>
    <row r="36" spans="2:13" ht="42.75">
      <c r="B36" s="7" t="s">
        <v>91</v>
      </c>
      <c r="C36" s="60" t="s">
        <v>50</v>
      </c>
      <c r="D36" s="60">
        <v>97624</v>
      </c>
      <c r="E36" s="8" t="s">
        <v>92</v>
      </c>
      <c r="F36" s="60" t="s">
        <v>80</v>
      </c>
      <c r="G36" s="7">
        <v>5</v>
      </c>
      <c r="H36" s="61">
        <v>25.090000000000003</v>
      </c>
      <c r="I36" s="62" t="s">
        <v>93</v>
      </c>
      <c r="J36" s="63">
        <f t="shared" si="0"/>
        <v>125.45000000000002</v>
      </c>
      <c r="K36" s="64">
        <f t="shared" si="1"/>
        <v>379.15</v>
      </c>
      <c r="L36" s="65">
        <f t="shared" si="2"/>
        <v>504.6</v>
      </c>
      <c r="M36" s="65">
        <v>0</v>
      </c>
    </row>
    <row r="37" spans="2:13" ht="42.75">
      <c r="B37" s="7" t="s">
        <v>94</v>
      </c>
      <c r="C37" s="60" t="s">
        <v>50</v>
      </c>
      <c r="D37" s="60">
        <v>97625</v>
      </c>
      <c r="E37" s="8" t="s">
        <v>95</v>
      </c>
      <c r="F37" s="60" t="s">
        <v>80</v>
      </c>
      <c r="G37" s="7">
        <v>50</v>
      </c>
      <c r="H37" s="61">
        <v>42.06</v>
      </c>
      <c r="I37" s="62" t="s">
        <v>96</v>
      </c>
      <c r="J37" s="63">
        <f t="shared" si="0"/>
        <v>2103</v>
      </c>
      <c r="K37" s="64">
        <f t="shared" si="1"/>
        <v>326</v>
      </c>
      <c r="L37" s="65">
        <f t="shared" si="2"/>
        <v>2429</v>
      </c>
      <c r="M37" s="65">
        <v>0</v>
      </c>
    </row>
    <row r="38" spans="2:13" ht="42.75">
      <c r="B38" s="7" t="s">
        <v>97</v>
      </c>
      <c r="C38" s="60" t="s">
        <v>50</v>
      </c>
      <c r="D38" s="60">
        <v>97626</v>
      </c>
      <c r="E38" s="8" t="s">
        <v>98</v>
      </c>
      <c r="F38" s="60" t="s">
        <v>80</v>
      </c>
      <c r="G38" s="7">
        <v>1</v>
      </c>
      <c r="H38" s="61">
        <v>134.38</v>
      </c>
      <c r="I38" s="62" t="s">
        <v>99</v>
      </c>
      <c r="J38" s="63">
        <f t="shared" si="0"/>
        <v>134.38</v>
      </c>
      <c r="K38" s="64">
        <f t="shared" si="1"/>
        <v>405.12</v>
      </c>
      <c r="L38" s="65">
        <f t="shared" si="2"/>
        <v>539.5</v>
      </c>
      <c r="M38" s="65">
        <v>0</v>
      </c>
    </row>
    <row r="39" spans="2:13" ht="57">
      <c r="B39" s="7" t="s">
        <v>100</v>
      </c>
      <c r="C39" s="60" t="s">
        <v>50</v>
      </c>
      <c r="D39" s="60">
        <v>97627</v>
      </c>
      <c r="E39" s="8" t="s">
        <v>101</v>
      </c>
      <c r="F39" s="60" t="s">
        <v>80</v>
      </c>
      <c r="G39" s="7">
        <v>1</v>
      </c>
      <c r="H39" s="61">
        <v>46.860000000000014</v>
      </c>
      <c r="I39" s="62" t="s">
        <v>2107</v>
      </c>
      <c r="J39" s="63">
        <f t="shared" si="0"/>
        <v>46.860000000000014</v>
      </c>
      <c r="K39" s="64">
        <f t="shared" si="1"/>
        <v>109.16</v>
      </c>
      <c r="L39" s="65">
        <f t="shared" si="2"/>
        <v>156.02000000000001</v>
      </c>
      <c r="M39" s="65">
        <v>0</v>
      </c>
    </row>
    <row r="40" spans="2:13" ht="42.75">
      <c r="B40" s="7" t="s">
        <v>102</v>
      </c>
      <c r="C40" s="60" t="s">
        <v>50</v>
      </c>
      <c r="D40" s="60">
        <v>97628</v>
      </c>
      <c r="E40" s="8" t="s">
        <v>103</v>
      </c>
      <c r="F40" s="60" t="s">
        <v>80</v>
      </c>
      <c r="G40" s="7">
        <v>1</v>
      </c>
      <c r="H40" s="61">
        <v>62.56</v>
      </c>
      <c r="I40" s="62" t="s">
        <v>104</v>
      </c>
      <c r="J40" s="63">
        <f t="shared" si="0"/>
        <v>62.56</v>
      </c>
      <c r="K40" s="64">
        <f t="shared" si="1"/>
        <v>188.7</v>
      </c>
      <c r="L40" s="65">
        <f t="shared" si="2"/>
        <v>251.26</v>
      </c>
      <c r="M40" s="65">
        <v>0</v>
      </c>
    </row>
    <row r="41" spans="2:13" ht="28.5">
      <c r="B41" s="7" t="s">
        <v>105</v>
      </c>
      <c r="C41" s="60" t="s">
        <v>106</v>
      </c>
      <c r="D41" s="60" t="s">
        <v>107</v>
      </c>
      <c r="E41" s="8" t="s">
        <v>108</v>
      </c>
      <c r="F41" s="60" t="s">
        <v>109</v>
      </c>
      <c r="G41" s="7">
        <v>1</v>
      </c>
      <c r="H41" s="61">
        <v>0</v>
      </c>
      <c r="I41" s="62">
        <v>206.97</v>
      </c>
      <c r="J41" s="63">
        <f t="shared" si="0"/>
        <v>0</v>
      </c>
      <c r="K41" s="64">
        <f t="shared" si="1"/>
        <v>206.97</v>
      </c>
      <c r="L41" s="65">
        <f t="shared" si="2"/>
        <v>206.97</v>
      </c>
      <c r="M41" s="65">
        <v>0</v>
      </c>
    </row>
    <row r="42" spans="2:13" ht="42.75">
      <c r="B42" s="7" t="s">
        <v>110</v>
      </c>
      <c r="C42" s="60" t="s">
        <v>50</v>
      </c>
      <c r="D42" s="60">
        <v>97631</v>
      </c>
      <c r="E42" s="8" t="s">
        <v>111</v>
      </c>
      <c r="F42" s="60" t="s">
        <v>71</v>
      </c>
      <c r="G42" s="7">
        <v>450</v>
      </c>
      <c r="H42" s="61">
        <v>2.59</v>
      </c>
      <c r="I42" s="62" t="s">
        <v>112</v>
      </c>
      <c r="J42" s="63">
        <f t="shared" si="0"/>
        <v>1165.5</v>
      </c>
      <c r="K42" s="64">
        <f t="shared" si="1"/>
        <v>3694.5000000000005</v>
      </c>
      <c r="L42" s="65">
        <f t="shared" si="2"/>
        <v>4860</v>
      </c>
      <c r="M42" s="65">
        <v>0</v>
      </c>
    </row>
    <row r="43" spans="2:13" ht="42.75">
      <c r="B43" s="7" t="s">
        <v>113</v>
      </c>
      <c r="C43" s="60" t="s">
        <v>50</v>
      </c>
      <c r="D43" s="60">
        <v>97632</v>
      </c>
      <c r="E43" s="8" t="s">
        <v>114</v>
      </c>
      <c r="F43" s="60" t="s">
        <v>115</v>
      </c>
      <c r="G43" s="7">
        <v>450</v>
      </c>
      <c r="H43" s="61">
        <v>0.56000000000000028</v>
      </c>
      <c r="I43" s="62" t="s">
        <v>116</v>
      </c>
      <c r="J43" s="63">
        <f t="shared" si="0"/>
        <v>252.00000000000011</v>
      </c>
      <c r="K43" s="64">
        <f t="shared" si="1"/>
        <v>859.5</v>
      </c>
      <c r="L43" s="65">
        <f t="shared" si="2"/>
        <v>1111.5</v>
      </c>
      <c r="M43" s="65">
        <v>0</v>
      </c>
    </row>
    <row r="44" spans="2:13" ht="42.75">
      <c r="B44" s="7" t="s">
        <v>117</v>
      </c>
      <c r="C44" s="60" t="s">
        <v>50</v>
      </c>
      <c r="D44" s="60">
        <v>97633</v>
      </c>
      <c r="E44" s="8" t="s">
        <v>118</v>
      </c>
      <c r="F44" s="60" t="s">
        <v>71</v>
      </c>
      <c r="G44" s="7">
        <v>450</v>
      </c>
      <c r="H44" s="61">
        <v>5.2199999999999989</v>
      </c>
      <c r="I44" s="62" t="s">
        <v>119</v>
      </c>
      <c r="J44" s="63">
        <f t="shared" si="0"/>
        <v>2348.9999999999995</v>
      </c>
      <c r="K44" s="64">
        <f t="shared" si="1"/>
        <v>7362</v>
      </c>
      <c r="L44" s="65">
        <f t="shared" si="2"/>
        <v>9711</v>
      </c>
      <c r="M44" s="65">
        <v>0</v>
      </c>
    </row>
    <row r="45" spans="2:13" ht="28.5">
      <c r="B45" s="7" t="s">
        <v>120</v>
      </c>
      <c r="C45" s="60" t="s">
        <v>106</v>
      </c>
      <c r="D45" s="60" t="s">
        <v>121</v>
      </c>
      <c r="E45" s="8" t="s">
        <v>122</v>
      </c>
      <c r="F45" s="60" t="s">
        <v>123</v>
      </c>
      <c r="G45" s="7">
        <v>200</v>
      </c>
      <c r="H45" s="61">
        <v>0</v>
      </c>
      <c r="I45" s="62">
        <v>3.98</v>
      </c>
      <c r="J45" s="63">
        <f t="shared" si="0"/>
        <v>0</v>
      </c>
      <c r="K45" s="64">
        <f t="shared" si="1"/>
        <v>796</v>
      </c>
      <c r="L45" s="65">
        <f t="shared" si="2"/>
        <v>796</v>
      </c>
      <c r="M45" s="65">
        <v>0</v>
      </c>
    </row>
    <row r="46" spans="2:13" ht="28.5">
      <c r="B46" s="7" t="s">
        <v>124</v>
      </c>
      <c r="C46" s="60" t="s">
        <v>106</v>
      </c>
      <c r="D46" s="60" t="s">
        <v>125</v>
      </c>
      <c r="E46" s="8" t="s">
        <v>126</v>
      </c>
      <c r="F46" s="60" t="s">
        <v>123</v>
      </c>
      <c r="G46" s="7">
        <v>450</v>
      </c>
      <c r="H46" s="61">
        <v>0</v>
      </c>
      <c r="I46" s="62">
        <v>20.7</v>
      </c>
      <c r="J46" s="63">
        <f t="shared" si="0"/>
        <v>0</v>
      </c>
      <c r="K46" s="64">
        <f t="shared" si="1"/>
        <v>9315</v>
      </c>
      <c r="L46" s="65">
        <f t="shared" si="2"/>
        <v>9315</v>
      </c>
      <c r="M46" s="65">
        <v>0</v>
      </c>
    </row>
    <row r="47" spans="2:13" ht="28.5">
      <c r="B47" s="7" t="s">
        <v>127</v>
      </c>
      <c r="C47" s="60" t="s">
        <v>106</v>
      </c>
      <c r="D47" s="60" t="s">
        <v>128</v>
      </c>
      <c r="E47" s="8" t="s">
        <v>129</v>
      </c>
      <c r="F47" s="60" t="s">
        <v>123</v>
      </c>
      <c r="G47" s="7">
        <v>200</v>
      </c>
      <c r="H47" s="61">
        <v>0</v>
      </c>
      <c r="I47" s="62">
        <v>11.14</v>
      </c>
      <c r="J47" s="63">
        <f t="shared" si="0"/>
        <v>0</v>
      </c>
      <c r="K47" s="64">
        <f t="shared" si="1"/>
        <v>2228</v>
      </c>
      <c r="L47" s="65">
        <f t="shared" si="2"/>
        <v>2228</v>
      </c>
      <c r="M47" s="65">
        <v>0</v>
      </c>
    </row>
    <row r="48" spans="2:13">
      <c r="B48" s="7" t="s">
        <v>130</v>
      </c>
      <c r="C48" s="60" t="s">
        <v>106</v>
      </c>
      <c r="D48" s="60" t="s">
        <v>131</v>
      </c>
      <c r="E48" s="8" t="s">
        <v>132</v>
      </c>
      <c r="F48" s="60" t="s">
        <v>123</v>
      </c>
      <c r="G48" s="7">
        <v>100</v>
      </c>
      <c r="H48" s="61">
        <v>0</v>
      </c>
      <c r="I48" s="62">
        <v>20.47</v>
      </c>
      <c r="J48" s="63">
        <f t="shared" si="0"/>
        <v>0</v>
      </c>
      <c r="K48" s="64">
        <f t="shared" si="1"/>
        <v>2047</v>
      </c>
      <c r="L48" s="65">
        <f t="shared" si="2"/>
        <v>2047</v>
      </c>
      <c r="M48" s="65">
        <v>0</v>
      </c>
    </row>
    <row r="49" spans="2:13">
      <c r="B49" s="7" t="s">
        <v>133</v>
      </c>
      <c r="C49" s="60" t="s">
        <v>106</v>
      </c>
      <c r="D49" s="60" t="s">
        <v>134</v>
      </c>
      <c r="E49" s="8" t="s">
        <v>135</v>
      </c>
      <c r="F49" s="60" t="s">
        <v>123</v>
      </c>
      <c r="G49" s="7">
        <v>450</v>
      </c>
      <c r="H49" s="61">
        <v>0</v>
      </c>
      <c r="I49" s="62">
        <v>11.14</v>
      </c>
      <c r="J49" s="63">
        <f t="shared" si="0"/>
        <v>0</v>
      </c>
      <c r="K49" s="64">
        <f t="shared" si="1"/>
        <v>5013</v>
      </c>
      <c r="L49" s="65">
        <f t="shared" si="2"/>
        <v>5013</v>
      </c>
      <c r="M49" s="65">
        <v>0</v>
      </c>
    </row>
    <row r="50" spans="2:13" ht="42.75">
      <c r="B50" s="7" t="s">
        <v>136</v>
      </c>
      <c r="C50" s="60" t="s">
        <v>106</v>
      </c>
      <c r="D50" s="60" t="s">
        <v>137</v>
      </c>
      <c r="E50" s="8" t="s">
        <v>138</v>
      </c>
      <c r="F50" s="60" t="s">
        <v>123</v>
      </c>
      <c r="G50" s="7">
        <v>450</v>
      </c>
      <c r="H50" s="61">
        <v>0</v>
      </c>
      <c r="I50" s="62">
        <v>22.29</v>
      </c>
      <c r="J50" s="63">
        <f t="shared" si="0"/>
        <v>0</v>
      </c>
      <c r="K50" s="64">
        <f t="shared" si="1"/>
        <v>10030.5</v>
      </c>
      <c r="L50" s="65">
        <f t="shared" si="2"/>
        <v>10030.5</v>
      </c>
      <c r="M50" s="65">
        <v>0</v>
      </c>
    </row>
    <row r="51" spans="2:13" ht="28.5">
      <c r="B51" s="7" t="s">
        <v>139</v>
      </c>
      <c r="C51" s="60" t="s">
        <v>106</v>
      </c>
      <c r="D51" s="60" t="s">
        <v>125</v>
      </c>
      <c r="E51" s="8" t="s">
        <v>126</v>
      </c>
      <c r="F51" s="60" t="s">
        <v>123</v>
      </c>
      <c r="G51" s="7">
        <v>450</v>
      </c>
      <c r="H51" s="61">
        <v>0</v>
      </c>
      <c r="I51" s="62">
        <v>20.7</v>
      </c>
      <c r="J51" s="63">
        <f t="shared" si="0"/>
        <v>0</v>
      </c>
      <c r="K51" s="64">
        <f t="shared" si="1"/>
        <v>9315</v>
      </c>
      <c r="L51" s="65">
        <f t="shared" si="2"/>
        <v>9315</v>
      </c>
      <c r="M51" s="65">
        <v>0</v>
      </c>
    </row>
    <row r="52" spans="2:13" ht="57">
      <c r="B52" s="7" t="s">
        <v>140</v>
      </c>
      <c r="C52" s="60" t="s">
        <v>50</v>
      </c>
      <c r="D52" s="60">
        <v>97635</v>
      </c>
      <c r="E52" s="8" t="s">
        <v>141</v>
      </c>
      <c r="F52" s="60" t="s">
        <v>71</v>
      </c>
      <c r="G52" s="7">
        <v>100</v>
      </c>
      <c r="H52" s="61">
        <v>3.629999999999999</v>
      </c>
      <c r="I52" s="62" t="s">
        <v>142</v>
      </c>
      <c r="J52" s="63">
        <f t="shared" si="0"/>
        <v>362.99999999999989</v>
      </c>
      <c r="K52" s="64">
        <f t="shared" si="1"/>
        <v>1197</v>
      </c>
      <c r="L52" s="65">
        <f t="shared" si="2"/>
        <v>1560</v>
      </c>
      <c r="M52" s="65">
        <v>0</v>
      </c>
    </row>
    <row r="53" spans="2:13" ht="42.75">
      <c r="B53" s="7" t="s">
        <v>143</v>
      </c>
      <c r="C53" s="60" t="s">
        <v>50</v>
      </c>
      <c r="D53" s="60">
        <v>97643</v>
      </c>
      <c r="E53" s="8" t="s">
        <v>144</v>
      </c>
      <c r="F53" s="60" t="s">
        <v>71</v>
      </c>
      <c r="G53" s="7">
        <v>50</v>
      </c>
      <c r="H53" s="61">
        <v>5.7399999999999984</v>
      </c>
      <c r="I53" s="62" t="s">
        <v>145</v>
      </c>
      <c r="J53" s="63">
        <f t="shared" si="0"/>
        <v>286.99999999999994</v>
      </c>
      <c r="K53" s="64">
        <f t="shared" si="1"/>
        <v>908</v>
      </c>
      <c r="L53" s="65">
        <f t="shared" si="2"/>
        <v>1195</v>
      </c>
      <c r="M53" s="65">
        <v>0</v>
      </c>
    </row>
    <row r="54" spans="2:13" ht="28.5">
      <c r="B54" s="7" t="s">
        <v>146</v>
      </c>
      <c r="C54" s="60" t="s">
        <v>106</v>
      </c>
      <c r="D54" s="60" t="s">
        <v>147</v>
      </c>
      <c r="E54" s="8" t="s">
        <v>148</v>
      </c>
      <c r="F54" s="60" t="s">
        <v>123</v>
      </c>
      <c r="G54" s="7">
        <v>50</v>
      </c>
      <c r="H54" s="61">
        <v>0</v>
      </c>
      <c r="I54" s="62">
        <v>1.59</v>
      </c>
      <c r="J54" s="63">
        <f t="shared" si="0"/>
        <v>0</v>
      </c>
      <c r="K54" s="64">
        <f t="shared" si="1"/>
        <v>79.5</v>
      </c>
      <c r="L54" s="65">
        <f t="shared" si="2"/>
        <v>79.5</v>
      </c>
      <c r="M54" s="65">
        <v>0</v>
      </c>
    </row>
    <row r="55" spans="2:13">
      <c r="B55" s="7" t="s">
        <v>149</v>
      </c>
      <c r="C55" s="60" t="s">
        <v>106</v>
      </c>
      <c r="D55" s="60" t="s">
        <v>150</v>
      </c>
      <c r="E55" s="8" t="s">
        <v>151</v>
      </c>
      <c r="F55" s="60" t="s">
        <v>123</v>
      </c>
      <c r="G55" s="7">
        <v>690</v>
      </c>
      <c r="H55" s="61">
        <v>0</v>
      </c>
      <c r="I55" s="62">
        <v>14.33</v>
      </c>
      <c r="J55" s="63">
        <f t="shared" si="0"/>
        <v>0</v>
      </c>
      <c r="K55" s="64">
        <f t="shared" si="1"/>
        <v>9887.7000000000007</v>
      </c>
      <c r="L55" s="65">
        <f t="shared" si="2"/>
        <v>9887.7000000000007</v>
      </c>
      <c r="M55" s="65">
        <v>0</v>
      </c>
    </row>
    <row r="56" spans="2:13" ht="42.75">
      <c r="B56" s="7" t="s">
        <v>152</v>
      </c>
      <c r="C56" s="60" t="s">
        <v>50</v>
      </c>
      <c r="D56" s="60">
        <v>97640</v>
      </c>
      <c r="E56" s="8" t="s">
        <v>153</v>
      </c>
      <c r="F56" s="60" t="s">
        <v>71</v>
      </c>
      <c r="G56" s="7">
        <v>690</v>
      </c>
      <c r="H56" s="61">
        <v>0.39000000000000012</v>
      </c>
      <c r="I56" s="62" t="s">
        <v>154</v>
      </c>
      <c r="J56" s="63">
        <f t="shared" si="0"/>
        <v>269.10000000000008</v>
      </c>
      <c r="K56" s="64">
        <f t="shared" si="1"/>
        <v>986.69999999999993</v>
      </c>
      <c r="L56" s="65">
        <f t="shared" si="2"/>
        <v>1255.8</v>
      </c>
      <c r="M56" s="65">
        <v>0</v>
      </c>
    </row>
    <row r="57" spans="2:13" ht="42.75">
      <c r="B57" s="7" t="s">
        <v>155</v>
      </c>
      <c r="C57" s="60" t="s">
        <v>50</v>
      </c>
      <c r="D57" s="60">
        <v>97641</v>
      </c>
      <c r="E57" s="8" t="s">
        <v>156</v>
      </c>
      <c r="F57" s="60" t="s">
        <v>71</v>
      </c>
      <c r="G57" s="7">
        <v>90</v>
      </c>
      <c r="H57" s="61">
        <v>0.62000000000000011</v>
      </c>
      <c r="I57" s="62" t="s">
        <v>157</v>
      </c>
      <c r="J57" s="63">
        <f t="shared" si="0"/>
        <v>55.800000000000011</v>
      </c>
      <c r="K57" s="64">
        <f t="shared" si="1"/>
        <v>191.7</v>
      </c>
      <c r="L57" s="65">
        <f t="shared" si="2"/>
        <v>247.5</v>
      </c>
      <c r="M57" s="65">
        <v>0</v>
      </c>
    </row>
    <row r="58" spans="2:13" ht="42.75">
      <c r="B58" s="7" t="s">
        <v>158</v>
      </c>
      <c r="C58" s="60" t="s">
        <v>50</v>
      </c>
      <c r="D58" s="60">
        <v>97642</v>
      </c>
      <c r="E58" s="8" t="s">
        <v>159</v>
      </c>
      <c r="F58" s="60" t="s">
        <v>71</v>
      </c>
      <c r="G58" s="7">
        <v>670</v>
      </c>
      <c r="H58" s="61">
        <v>0.58000000000000007</v>
      </c>
      <c r="I58" s="62" t="s">
        <v>160</v>
      </c>
      <c r="J58" s="63">
        <f t="shared" si="0"/>
        <v>388.6</v>
      </c>
      <c r="K58" s="64">
        <f t="shared" si="1"/>
        <v>1360.1</v>
      </c>
      <c r="L58" s="65">
        <f t="shared" si="2"/>
        <v>1748.6999999999998</v>
      </c>
      <c r="M58" s="65">
        <v>0</v>
      </c>
    </row>
    <row r="59" spans="2:13" ht="42.75">
      <c r="B59" s="7" t="s">
        <v>161</v>
      </c>
      <c r="C59" s="60" t="s">
        <v>50</v>
      </c>
      <c r="D59" s="60">
        <v>97637</v>
      </c>
      <c r="E59" s="8" t="s">
        <v>162</v>
      </c>
      <c r="F59" s="60" t="s">
        <v>71</v>
      </c>
      <c r="G59" s="7">
        <v>100</v>
      </c>
      <c r="H59" s="61">
        <v>0.58000000000000007</v>
      </c>
      <c r="I59" s="62" t="s">
        <v>163</v>
      </c>
      <c r="J59" s="63">
        <f t="shared" si="0"/>
        <v>58.000000000000007</v>
      </c>
      <c r="K59" s="64">
        <f t="shared" si="1"/>
        <v>210</v>
      </c>
      <c r="L59" s="65">
        <f t="shared" si="2"/>
        <v>268</v>
      </c>
      <c r="M59" s="65">
        <v>0</v>
      </c>
    </row>
    <row r="60" spans="2:13" ht="42.75">
      <c r="B60" s="7" t="s">
        <v>164</v>
      </c>
      <c r="C60" s="60" t="s">
        <v>50</v>
      </c>
      <c r="D60" s="60">
        <v>97638</v>
      </c>
      <c r="E60" s="8" t="s">
        <v>165</v>
      </c>
      <c r="F60" s="60" t="s">
        <v>71</v>
      </c>
      <c r="G60" s="7">
        <v>200</v>
      </c>
      <c r="H60" s="61">
        <v>1.8199999999999994</v>
      </c>
      <c r="I60" s="62" t="s">
        <v>166</v>
      </c>
      <c r="J60" s="63">
        <f t="shared" si="0"/>
        <v>363.99999999999989</v>
      </c>
      <c r="K60" s="64">
        <f t="shared" si="1"/>
        <v>1198</v>
      </c>
      <c r="L60" s="65">
        <f t="shared" si="2"/>
        <v>1562</v>
      </c>
      <c r="M60" s="65">
        <v>0</v>
      </c>
    </row>
    <row r="61" spans="2:13" ht="28.5">
      <c r="B61" s="7" t="s">
        <v>167</v>
      </c>
      <c r="C61" s="60" t="s">
        <v>50</v>
      </c>
      <c r="D61" s="60">
        <v>97644</v>
      </c>
      <c r="E61" s="8" t="s">
        <v>168</v>
      </c>
      <c r="F61" s="60" t="s">
        <v>71</v>
      </c>
      <c r="G61" s="7">
        <v>32.129999999999995</v>
      </c>
      <c r="H61" s="61">
        <v>2.13</v>
      </c>
      <c r="I61" s="62" t="s">
        <v>169</v>
      </c>
      <c r="J61" s="63">
        <f t="shared" si="0"/>
        <v>68.43689999999998</v>
      </c>
      <c r="K61" s="64">
        <f t="shared" si="1"/>
        <v>221.37569999999997</v>
      </c>
      <c r="L61" s="65">
        <f t="shared" si="2"/>
        <v>289.81259999999997</v>
      </c>
      <c r="M61" s="65">
        <v>0</v>
      </c>
    </row>
    <row r="62" spans="2:13" ht="28.5">
      <c r="B62" s="7" t="s">
        <v>170</v>
      </c>
      <c r="C62" s="60" t="s">
        <v>50</v>
      </c>
      <c r="D62" s="60">
        <v>97645</v>
      </c>
      <c r="E62" s="8" t="s">
        <v>171</v>
      </c>
      <c r="F62" s="60" t="s">
        <v>71</v>
      </c>
      <c r="G62" s="7">
        <v>50</v>
      </c>
      <c r="H62" s="61">
        <v>5.6199999999999974</v>
      </c>
      <c r="I62" s="62" t="s">
        <v>172</v>
      </c>
      <c r="J62" s="63">
        <f t="shared" si="0"/>
        <v>280.99999999999989</v>
      </c>
      <c r="K62" s="64">
        <f t="shared" si="1"/>
        <v>884.50000000000011</v>
      </c>
      <c r="L62" s="65">
        <f t="shared" si="2"/>
        <v>1165.5</v>
      </c>
      <c r="M62" s="65">
        <v>0</v>
      </c>
    </row>
    <row r="63" spans="2:13" ht="57">
      <c r="B63" s="7" t="s">
        <v>173</v>
      </c>
      <c r="C63" s="60" t="s">
        <v>50</v>
      </c>
      <c r="D63" s="60">
        <v>97647</v>
      </c>
      <c r="E63" s="8" t="s">
        <v>174</v>
      </c>
      <c r="F63" s="60" t="s">
        <v>71</v>
      </c>
      <c r="G63" s="7">
        <v>690</v>
      </c>
      <c r="H63" s="61">
        <v>0.77</v>
      </c>
      <c r="I63" s="62" t="s">
        <v>175</v>
      </c>
      <c r="J63" s="63">
        <f t="shared" si="0"/>
        <v>531.30000000000007</v>
      </c>
      <c r="K63" s="64">
        <f t="shared" si="1"/>
        <v>1787.1</v>
      </c>
      <c r="L63" s="65">
        <f t="shared" si="2"/>
        <v>2318.4</v>
      </c>
      <c r="M63" s="65">
        <v>0</v>
      </c>
    </row>
    <row r="64" spans="2:13" ht="42.75">
      <c r="B64" s="7" t="s">
        <v>176</v>
      </c>
      <c r="C64" s="60" t="s">
        <v>50</v>
      </c>
      <c r="D64" s="60">
        <v>97650</v>
      </c>
      <c r="E64" s="8" t="s">
        <v>177</v>
      </c>
      <c r="F64" s="60" t="s">
        <v>71</v>
      </c>
      <c r="G64" s="7">
        <v>390</v>
      </c>
      <c r="H64" s="61">
        <v>1.7200000000000006</v>
      </c>
      <c r="I64" s="62" t="s">
        <v>178</v>
      </c>
      <c r="J64" s="63">
        <f t="shared" si="0"/>
        <v>670.8000000000003</v>
      </c>
      <c r="K64" s="64">
        <f t="shared" si="1"/>
        <v>2152.7999999999997</v>
      </c>
      <c r="L64" s="65">
        <f t="shared" si="2"/>
        <v>2823.6</v>
      </c>
      <c r="M64" s="65">
        <v>0</v>
      </c>
    </row>
    <row r="65" spans="2:13" ht="42.75">
      <c r="B65" s="7" t="s">
        <v>179</v>
      </c>
      <c r="C65" s="60" t="s">
        <v>50</v>
      </c>
      <c r="D65" s="60">
        <v>97655</v>
      </c>
      <c r="E65" s="8" t="s">
        <v>180</v>
      </c>
      <c r="F65" s="60" t="s">
        <v>71</v>
      </c>
      <c r="G65" s="7">
        <v>390</v>
      </c>
      <c r="H65" s="61">
        <v>29.16</v>
      </c>
      <c r="I65" s="62" t="s">
        <v>2076</v>
      </c>
      <c r="J65" s="63">
        <f t="shared" si="0"/>
        <v>11372.4</v>
      </c>
      <c r="K65" s="64">
        <f t="shared" si="1"/>
        <v>4867.2</v>
      </c>
      <c r="L65" s="65">
        <f t="shared" si="2"/>
        <v>16239.599999999999</v>
      </c>
      <c r="M65" s="65">
        <v>0</v>
      </c>
    </row>
    <row r="66" spans="2:13" ht="28.5">
      <c r="B66" s="7" t="s">
        <v>181</v>
      </c>
      <c r="C66" s="60" t="s">
        <v>50</v>
      </c>
      <c r="D66" s="60">
        <v>102190</v>
      </c>
      <c r="E66" s="8" t="s">
        <v>182</v>
      </c>
      <c r="F66" s="60" t="s">
        <v>71</v>
      </c>
      <c r="G66" s="7">
        <v>30</v>
      </c>
      <c r="H66" s="61">
        <v>4.120000000000001</v>
      </c>
      <c r="I66" s="62" t="s">
        <v>183</v>
      </c>
      <c r="J66" s="63">
        <f t="shared" si="0"/>
        <v>123.60000000000002</v>
      </c>
      <c r="K66" s="64">
        <f t="shared" si="1"/>
        <v>386.70000000000005</v>
      </c>
      <c r="L66" s="65">
        <f t="shared" si="2"/>
        <v>510.30000000000007</v>
      </c>
      <c r="M66" s="65">
        <v>0</v>
      </c>
    </row>
    <row r="67" spans="2:13" ht="28.5">
      <c r="B67" s="7" t="s">
        <v>184</v>
      </c>
      <c r="C67" s="60" t="s">
        <v>50</v>
      </c>
      <c r="D67" s="60">
        <v>102192</v>
      </c>
      <c r="E67" s="8" t="s">
        <v>185</v>
      </c>
      <c r="F67" s="60" t="s">
        <v>71</v>
      </c>
      <c r="G67" s="7">
        <v>240</v>
      </c>
      <c r="H67" s="61">
        <v>3.5700000000000003</v>
      </c>
      <c r="I67" s="62" t="s">
        <v>186</v>
      </c>
      <c r="J67" s="63">
        <f t="shared" si="0"/>
        <v>856.80000000000007</v>
      </c>
      <c r="K67" s="64">
        <f t="shared" si="1"/>
        <v>2683.2</v>
      </c>
      <c r="L67" s="65">
        <f t="shared" si="2"/>
        <v>3540</v>
      </c>
      <c r="M67" s="65">
        <v>0</v>
      </c>
    </row>
    <row r="68" spans="2:13" ht="42.75">
      <c r="B68" s="7" t="s">
        <v>187</v>
      </c>
      <c r="C68" s="60" t="s">
        <v>28</v>
      </c>
      <c r="D68" s="60" t="s">
        <v>188</v>
      </c>
      <c r="E68" s="8" t="s">
        <v>189</v>
      </c>
      <c r="F68" s="60" t="s">
        <v>35</v>
      </c>
      <c r="G68" s="7">
        <v>6</v>
      </c>
      <c r="H68" s="61">
        <v>0</v>
      </c>
      <c r="I68" s="62">
        <v>61.44</v>
      </c>
      <c r="J68" s="63">
        <f t="shared" si="0"/>
        <v>0</v>
      </c>
      <c r="K68" s="64">
        <f t="shared" si="1"/>
        <v>368.64</v>
      </c>
      <c r="L68" s="65">
        <f t="shared" si="2"/>
        <v>368.64</v>
      </c>
      <c r="M68" s="65">
        <v>0</v>
      </c>
    </row>
    <row r="69" spans="2:13" ht="42.75">
      <c r="B69" s="7" t="s">
        <v>190</v>
      </c>
      <c r="C69" s="60" t="s">
        <v>50</v>
      </c>
      <c r="D69" s="60">
        <v>97662</v>
      </c>
      <c r="E69" s="8" t="s">
        <v>191</v>
      </c>
      <c r="F69" s="60" t="s">
        <v>115</v>
      </c>
      <c r="G69" s="7">
        <v>360</v>
      </c>
      <c r="H69" s="61">
        <v>7.0000000000000007E-2</v>
      </c>
      <c r="I69" s="62" t="s">
        <v>192</v>
      </c>
      <c r="J69" s="63">
        <f t="shared" si="0"/>
        <v>25.200000000000003</v>
      </c>
      <c r="K69" s="64">
        <f t="shared" si="1"/>
        <v>147.6</v>
      </c>
      <c r="L69" s="65">
        <f t="shared" si="2"/>
        <v>172.8</v>
      </c>
      <c r="M69" s="65">
        <v>0</v>
      </c>
    </row>
    <row r="70" spans="2:13" ht="28.5">
      <c r="B70" s="7" t="s">
        <v>193</v>
      </c>
      <c r="C70" s="60" t="s">
        <v>50</v>
      </c>
      <c r="D70" s="60">
        <v>97663</v>
      </c>
      <c r="E70" s="8" t="s">
        <v>194</v>
      </c>
      <c r="F70" s="60" t="s">
        <v>195</v>
      </c>
      <c r="G70" s="7">
        <v>30</v>
      </c>
      <c r="H70" s="61">
        <v>2.75</v>
      </c>
      <c r="I70" s="62" t="s">
        <v>196</v>
      </c>
      <c r="J70" s="63">
        <f t="shared" si="0"/>
        <v>82.5</v>
      </c>
      <c r="K70" s="64">
        <f t="shared" si="1"/>
        <v>277.8</v>
      </c>
      <c r="L70" s="65">
        <f t="shared" si="2"/>
        <v>360.3</v>
      </c>
      <c r="M70" s="65">
        <v>0</v>
      </c>
    </row>
    <row r="71" spans="2:13" ht="28.5">
      <c r="B71" s="7" t="s">
        <v>197</v>
      </c>
      <c r="C71" s="60" t="s">
        <v>50</v>
      </c>
      <c r="D71" s="60">
        <v>97664</v>
      </c>
      <c r="E71" s="8" t="s">
        <v>198</v>
      </c>
      <c r="F71" s="60" t="s">
        <v>195</v>
      </c>
      <c r="G71" s="7">
        <v>30</v>
      </c>
      <c r="H71" s="61">
        <v>0.30000000000000004</v>
      </c>
      <c r="I71" s="62" t="s">
        <v>199</v>
      </c>
      <c r="J71" s="63">
        <f t="shared" si="0"/>
        <v>9.0000000000000018</v>
      </c>
      <c r="K71" s="64">
        <f t="shared" si="1"/>
        <v>36</v>
      </c>
      <c r="L71" s="65">
        <f t="shared" si="2"/>
        <v>45</v>
      </c>
      <c r="M71" s="65">
        <v>0</v>
      </c>
    </row>
    <row r="72" spans="2:13" ht="42.75">
      <c r="B72" s="7" t="s">
        <v>200</v>
      </c>
      <c r="C72" s="60" t="s">
        <v>50</v>
      </c>
      <c r="D72" s="60">
        <v>97666</v>
      </c>
      <c r="E72" s="8" t="s">
        <v>201</v>
      </c>
      <c r="F72" s="60" t="s">
        <v>195</v>
      </c>
      <c r="G72" s="7">
        <v>30</v>
      </c>
      <c r="H72" s="61">
        <v>2.0099999999999998</v>
      </c>
      <c r="I72" s="62" t="s">
        <v>202</v>
      </c>
      <c r="J72" s="63">
        <f t="shared" si="0"/>
        <v>60.3</v>
      </c>
      <c r="K72" s="64">
        <f t="shared" si="1"/>
        <v>202.20000000000002</v>
      </c>
      <c r="L72" s="65">
        <f t="shared" si="2"/>
        <v>262.5</v>
      </c>
      <c r="M72" s="65">
        <v>0</v>
      </c>
    </row>
    <row r="73" spans="2:13" ht="28.5">
      <c r="B73" s="7" t="s">
        <v>203</v>
      </c>
      <c r="C73" s="60" t="s">
        <v>28</v>
      </c>
      <c r="D73" s="60" t="s">
        <v>204</v>
      </c>
      <c r="E73" s="8" t="s">
        <v>205</v>
      </c>
      <c r="F73" s="60" t="s">
        <v>71</v>
      </c>
      <c r="G73" s="7">
        <v>300</v>
      </c>
      <c r="H73" s="61">
        <v>1.5690000000000002</v>
      </c>
      <c r="I73" s="62">
        <v>4.5270000000000001</v>
      </c>
      <c r="J73" s="63">
        <f t="shared" si="0"/>
        <v>470.70000000000005</v>
      </c>
      <c r="K73" s="64">
        <f t="shared" si="1"/>
        <v>1358.1000000000001</v>
      </c>
      <c r="L73" s="65">
        <f t="shared" si="2"/>
        <v>1828.8000000000002</v>
      </c>
      <c r="M73" s="65">
        <v>0</v>
      </c>
    </row>
    <row r="74" spans="2:13" ht="28.5">
      <c r="B74" s="7" t="s">
        <v>206</v>
      </c>
      <c r="C74" s="60" t="s">
        <v>28</v>
      </c>
      <c r="D74" s="60" t="s">
        <v>207</v>
      </c>
      <c r="E74" s="8" t="s">
        <v>208</v>
      </c>
      <c r="F74" s="60" t="s">
        <v>35</v>
      </c>
      <c r="G74" s="7">
        <v>2</v>
      </c>
      <c r="H74" s="61">
        <v>0</v>
      </c>
      <c r="I74" s="62">
        <v>44.89</v>
      </c>
      <c r="J74" s="63">
        <f t="shared" si="0"/>
        <v>0</v>
      </c>
      <c r="K74" s="64">
        <f t="shared" si="1"/>
        <v>89.78</v>
      </c>
      <c r="L74" s="65">
        <f t="shared" si="2"/>
        <v>89.78</v>
      </c>
      <c r="M74" s="65">
        <v>0</v>
      </c>
    </row>
    <row r="75" spans="2:13" ht="28.5">
      <c r="B75" s="7" t="s">
        <v>209</v>
      </c>
      <c r="C75" s="60" t="s">
        <v>28</v>
      </c>
      <c r="D75" s="60" t="s">
        <v>210</v>
      </c>
      <c r="E75" s="8" t="s">
        <v>211</v>
      </c>
      <c r="F75" s="60" t="s">
        <v>71</v>
      </c>
      <c r="G75" s="7">
        <v>24</v>
      </c>
      <c r="H75" s="61">
        <v>4.8500000000000005</v>
      </c>
      <c r="I75" s="62">
        <v>15.5404</v>
      </c>
      <c r="J75" s="63">
        <f t="shared" si="0"/>
        <v>116.4</v>
      </c>
      <c r="K75" s="64">
        <f t="shared" si="1"/>
        <v>372.96960000000001</v>
      </c>
      <c r="L75" s="65">
        <f t="shared" si="2"/>
        <v>489.36959999999999</v>
      </c>
      <c r="M75" s="65">
        <v>0</v>
      </c>
    </row>
    <row r="76" spans="2:13" ht="28.5">
      <c r="B76" s="7" t="s">
        <v>212</v>
      </c>
      <c r="C76" s="60" t="s">
        <v>28</v>
      </c>
      <c r="D76" s="60" t="s">
        <v>213</v>
      </c>
      <c r="E76" s="8" t="s">
        <v>214</v>
      </c>
      <c r="F76" s="60" t="s">
        <v>35</v>
      </c>
      <c r="G76" s="7">
        <v>6</v>
      </c>
      <c r="H76" s="61">
        <v>5.23</v>
      </c>
      <c r="I76" s="62">
        <v>15.09</v>
      </c>
      <c r="J76" s="63">
        <f t="shared" si="0"/>
        <v>31.380000000000003</v>
      </c>
      <c r="K76" s="64">
        <f t="shared" si="1"/>
        <v>90.539999999999992</v>
      </c>
      <c r="L76" s="65">
        <f t="shared" si="2"/>
        <v>121.91999999999999</v>
      </c>
      <c r="M76" s="65">
        <v>0</v>
      </c>
    </row>
    <row r="77" spans="2:13" ht="28.5">
      <c r="B77" s="7" t="s">
        <v>215</v>
      </c>
      <c r="C77" s="60" t="s">
        <v>28</v>
      </c>
      <c r="D77" s="60" t="s">
        <v>216</v>
      </c>
      <c r="E77" s="8" t="s">
        <v>217</v>
      </c>
      <c r="F77" s="60" t="s">
        <v>35</v>
      </c>
      <c r="G77" s="7">
        <v>12</v>
      </c>
      <c r="H77" s="61">
        <v>2.0920000000000001</v>
      </c>
      <c r="I77" s="62">
        <v>6.0360000000000005</v>
      </c>
      <c r="J77" s="63">
        <f t="shared" si="0"/>
        <v>25.103999999999999</v>
      </c>
      <c r="K77" s="64">
        <f t="shared" si="1"/>
        <v>72.432000000000002</v>
      </c>
      <c r="L77" s="65">
        <f t="shared" si="2"/>
        <v>97.536000000000001</v>
      </c>
      <c r="M77" s="65">
        <v>0</v>
      </c>
    </row>
    <row r="78" spans="2:13" ht="28.5">
      <c r="B78" s="7" t="s">
        <v>218</v>
      </c>
      <c r="C78" s="60" t="s">
        <v>28</v>
      </c>
      <c r="D78" s="60" t="s">
        <v>219</v>
      </c>
      <c r="E78" s="8" t="s">
        <v>220</v>
      </c>
      <c r="F78" s="60" t="s">
        <v>35</v>
      </c>
      <c r="G78" s="7">
        <v>12</v>
      </c>
      <c r="H78" s="61">
        <v>2.6150000000000002</v>
      </c>
      <c r="I78" s="62">
        <v>7.5449999999999999</v>
      </c>
      <c r="J78" s="63">
        <f t="shared" si="0"/>
        <v>31.380000000000003</v>
      </c>
      <c r="K78" s="64">
        <f t="shared" si="1"/>
        <v>90.539999999999992</v>
      </c>
      <c r="L78" s="65">
        <f t="shared" si="2"/>
        <v>121.91999999999999</v>
      </c>
      <c r="M78" s="65">
        <v>0</v>
      </c>
    </row>
    <row r="79" spans="2:13">
      <c r="B79" s="7" t="s">
        <v>221</v>
      </c>
      <c r="C79" s="60" t="s">
        <v>28</v>
      </c>
      <c r="D79" s="60" t="s">
        <v>222</v>
      </c>
      <c r="E79" s="8" t="s">
        <v>223</v>
      </c>
      <c r="F79" s="60" t="s">
        <v>35</v>
      </c>
      <c r="G79" s="7">
        <v>18</v>
      </c>
      <c r="H79" s="61">
        <v>1.046</v>
      </c>
      <c r="I79" s="62">
        <v>3.0180000000000002</v>
      </c>
      <c r="J79" s="63">
        <f t="shared" si="0"/>
        <v>18.827999999999999</v>
      </c>
      <c r="K79" s="64">
        <f t="shared" si="1"/>
        <v>54.324000000000005</v>
      </c>
      <c r="L79" s="65">
        <f t="shared" si="2"/>
        <v>73.152000000000001</v>
      </c>
      <c r="M79" s="65">
        <v>0</v>
      </c>
    </row>
    <row r="80" spans="2:13" ht="28.5">
      <c r="B80" s="7" t="s">
        <v>224</v>
      </c>
      <c r="C80" s="60" t="s">
        <v>28</v>
      </c>
      <c r="D80" s="60" t="s">
        <v>225</v>
      </c>
      <c r="E80" s="8" t="s">
        <v>226</v>
      </c>
      <c r="F80" s="60" t="s">
        <v>35</v>
      </c>
      <c r="G80" s="7">
        <v>30</v>
      </c>
      <c r="H80" s="61">
        <v>2.0920000000000001</v>
      </c>
      <c r="I80" s="62">
        <v>6.0360000000000005</v>
      </c>
      <c r="J80" s="63">
        <f t="shared" ref="J80:J142" si="3">G80*H80</f>
        <v>62.760000000000005</v>
      </c>
      <c r="K80" s="64">
        <f t="shared" ref="K80:K142" si="4">G80*I80</f>
        <v>181.08</v>
      </c>
      <c r="L80" s="65">
        <f t="shared" ref="L80:L142" si="5">J80+K80</f>
        <v>243.84000000000003</v>
      </c>
      <c r="M80" s="65">
        <v>0</v>
      </c>
    </row>
    <row r="81" spans="2:13" ht="42.75">
      <c r="B81" s="7" t="s">
        <v>227</v>
      </c>
      <c r="C81" s="60" t="s">
        <v>28</v>
      </c>
      <c r="D81" s="60" t="s">
        <v>228</v>
      </c>
      <c r="E81" s="8" t="s">
        <v>229</v>
      </c>
      <c r="F81" s="60" t="s">
        <v>71</v>
      </c>
      <c r="G81" s="7">
        <v>720</v>
      </c>
      <c r="H81" s="61">
        <v>3.6850000000000005</v>
      </c>
      <c r="I81" s="62">
        <v>11.599</v>
      </c>
      <c r="J81" s="63">
        <f t="shared" si="3"/>
        <v>2653.2000000000003</v>
      </c>
      <c r="K81" s="64">
        <f t="shared" si="4"/>
        <v>8351.2800000000007</v>
      </c>
      <c r="L81" s="65">
        <f t="shared" si="5"/>
        <v>11004.480000000001</v>
      </c>
      <c r="M81" s="65">
        <v>0</v>
      </c>
    </row>
    <row r="82" spans="2:13" ht="28.5">
      <c r="B82" s="7" t="s">
        <v>230</v>
      </c>
      <c r="C82" s="60" t="s">
        <v>28</v>
      </c>
      <c r="D82" s="60" t="s">
        <v>231</v>
      </c>
      <c r="E82" s="8" t="s">
        <v>232</v>
      </c>
      <c r="F82" s="60" t="s">
        <v>35</v>
      </c>
      <c r="G82" s="7">
        <v>6</v>
      </c>
      <c r="H82" s="61">
        <v>584</v>
      </c>
      <c r="I82" s="62">
        <v>146.76</v>
      </c>
      <c r="J82" s="63">
        <f t="shared" si="3"/>
        <v>3504</v>
      </c>
      <c r="K82" s="64">
        <f t="shared" si="4"/>
        <v>880.56</v>
      </c>
      <c r="L82" s="65">
        <f t="shared" si="5"/>
        <v>4384.5599999999995</v>
      </c>
      <c r="M82" s="65">
        <v>0</v>
      </c>
    </row>
    <row r="83" spans="2:13" ht="42.75">
      <c r="B83" s="7" t="s">
        <v>233</v>
      </c>
      <c r="C83" s="60" t="s">
        <v>28</v>
      </c>
      <c r="D83" s="60" t="s">
        <v>234</v>
      </c>
      <c r="E83" s="8" t="s">
        <v>235</v>
      </c>
      <c r="F83" s="60" t="s">
        <v>35</v>
      </c>
      <c r="G83" s="7">
        <v>6</v>
      </c>
      <c r="H83" s="61">
        <v>294.62</v>
      </c>
      <c r="I83" s="62">
        <v>66.539999999999992</v>
      </c>
      <c r="J83" s="63">
        <f t="shared" si="3"/>
        <v>1767.72</v>
      </c>
      <c r="K83" s="64">
        <f t="shared" si="4"/>
        <v>399.23999999999995</v>
      </c>
      <c r="L83" s="65">
        <f t="shared" si="5"/>
        <v>2166.96</v>
      </c>
      <c r="M83" s="65">
        <v>0</v>
      </c>
    </row>
    <row r="84" spans="2:13">
      <c r="B84" s="7" t="s">
        <v>236</v>
      </c>
      <c r="C84" s="60" t="s">
        <v>28</v>
      </c>
      <c r="D84" s="60" t="s">
        <v>237</v>
      </c>
      <c r="E84" s="8" t="s">
        <v>238</v>
      </c>
      <c r="F84" s="60" t="s">
        <v>71</v>
      </c>
      <c r="G84" s="7">
        <v>6</v>
      </c>
      <c r="H84" s="61">
        <v>5.3499999999999979</v>
      </c>
      <c r="I84" s="62">
        <v>20.05</v>
      </c>
      <c r="J84" s="63">
        <f t="shared" si="3"/>
        <v>32.099999999999987</v>
      </c>
      <c r="K84" s="64">
        <f t="shared" si="4"/>
        <v>120.30000000000001</v>
      </c>
      <c r="L84" s="65">
        <f t="shared" si="5"/>
        <v>152.4</v>
      </c>
      <c r="M84" s="65">
        <v>0</v>
      </c>
    </row>
    <row r="85" spans="2:13" ht="71.25">
      <c r="B85" s="7" t="s">
        <v>239</v>
      </c>
      <c r="C85" s="60" t="s">
        <v>28</v>
      </c>
      <c r="D85" s="60" t="s">
        <v>240</v>
      </c>
      <c r="E85" s="8" t="s">
        <v>241</v>
      </c>
      <c r="F85" s="60" t="s">
        <v>71</v>
      </c>
      <c r="G85" s="7">
        <v>120</v>
      </c>
      <c r="H85" s="61">
        <v>0</v>
      </c>
      <c r="I85" s="62">
        <v>48.35</v>
      </c>
      <c r="J85" s="63">
        <f t="shared" si="3"/>
        <v>0</v>
      </c>
      <c r="K85" s="64">
        <f t="shared" si="4"/>
        <v>5802</v>
      </c>
      <c r="L85" s="65">
        <f t="shared" si="5"/>
        <v>5802</v>
      </c>
      <c r="M85" s="65">
        <v>0</v>
      </c>
    </row>
    <row r="86" spans="2:13" ht="28.5">
      <c r="B86" s="7" t="s">
        <v>242</v>
      </c>
      <c r="C86" s="60" t="s">
        <v>28</v>
      </c>
      <c r="D86" s="60" t="s">
        <v>243</v>
      </c>
      <c r="E86" s="8" t="s">
        <v>244</v>
      </c>
      <c r="F86" s="60" t="s">
        <v>35</v>
      </c>
      <c r="G86" s="7">
        <v>18</v>
      </c>
      <c r="H86" s="61">
        <v>1.046</v>
      </c>
      <c r="I86" s="62">
        <v>3.0180000000000002</v>
      </c>
      <c r="J86" s="63">
        <f t="shared" si="3"/>
        <v>18.827999999999999</v>
      </c>
      <c r="K86" s="64">
        <f t="shared" si="4"/>
        <v>54.324000000000005</v>
      </c>
      <c r="L86" s="65">
        <f t="shared" si="5"/>
        <v>73.152000000000001</v>
      </c>
      <c r="M86" s="65">
        <v>0</v>
      </c>
    </row>
    <row r="87" spans="2:13" ht="28.5">
      <c r="B87" s="7" t="s">
        <v>245</v>
      </c>
      <c r="C87" s="60" t="s">
        <v>28</v>
      </c>
      <c r="D87" s="60" t="s">
        <v>246</v>
      </c>
      <c r="E87" s="8" t="s">
        <v>247</v>
      </c>
      <c r="F87" s="60" t="s">
        <v>71</v>
      </c>
      <c r="G87" s="7">
        <v>32</v>
      </c>
      <c r="H87" s="61">
        <v>4.0354999999999999</v>
      </c>
      <c r="I87" s="62">
        <v>11.9819</v>
      </c>
      <c r="J87" s="63">
        <f t="shared" si="3"/>
        <v>129.136</v>
      </c>
      <c r="K87" s="64">
        <f t="shared" si="4"/>
        <v>383.42079999999999</v>
      </c>
      <c r="L87" s="65">
        <f t="shared" si="5"/>
        <v>512.55679999999995</v>
      </c>
      <c r="M87" s="65">
        <v>0</v>
      </c>
    </row>
    <row r="88" spans="2:13" ht="28.5">
      <c r="B88" s="7" t="s">
        <v>248</v>
      </c>
      <c r="C88" s="60" t="s">
        <v>28</v>
      </c>
      <c r="D88" s="60" t="s">
        <v>249</v>
      </c>
      <c r="E88" s="8" t="s">
        <v>250</v>
      </c>
      <c r="F88" s="60" t="s">
        <v>35</v>
      </c>
      <c r="G88" s="7">
        <v>8</v>
      </c>
      <c r="H88" s="61">
        <v>6.8873000000000006</v>
      </c>
      <c r="I88" s="62">
        <v>21.321899999999999</v>
      </c>
      <c r="J88" s="63">
        <f t="shared" si="3"/>
        <v>55.098400000000005</v>
      </c>
      <c r="K88" s="64">
        <f t="shared" si="4"/>
        <v>170.5752</v>
      </c>
      <c r="L88" s="65">
        <f t="shared" si="5"/>
        <v>225.67359999999999</v>
      </c>
      <c r="M88" s="65">
        <v>0</v>
      </c>
    </row>
    <row r="89" spans="2:13">
      <c r="B89" s="7" t="s">
        <v>251</v>
      </c>
      <c r="C89" s="60" t="s">
        <v>28</v>
      </c>
      <c r="D89" s="60" t="s">
        <v>252</v>
      </c>
      <c r="E89" s="8" t="s">
        <v>253</v>
      </c>
      <c r="F89" s="60" t="s">
        <v>35</v>
      </c>
      <c r="G89" s="7">
        <v>120</v>
      </c>
      <c r="H89" s="61">
        <v>0.52300000000000002</v>
      </c>
      <c r="I89" s="62">
        <v>1.5090000000000001</v>
      </c>
      <c r="J89" s="63">
        <f t="shared" si="3"/>
        <v>62.760000000000005</v>
      </c>
      <c r="K89" s="64">
        <f t="shared" si="4"/>
        <v>181.08</v>
      </c>
      <c r="L89" s="65">
        <f t="shared" si="5"/>
        <v>243.84000000000003</v>
      </c>
      <c r="M89" s="65">
        <v>0</v>
      </c>
    </row>
    <row r="90" spans="2:13" ht="42.75">
      <c r="B90" s="7" t="s">
        <v>254</v>
      </c>
      <c r="C90" s="60" t="s">
        <v>28</v>
      </c>
      <c r="D90" s="60" t="s">
        <v>255</v>
      </c>
      <c r="E90" s="8" t="s">
        <v>256</v>
      </c>
      <c r="F90" s="60" t="s">
        <v>35</v>
      </c>
      <c r="G90" s="7">
        <v>5</v>
      </c>
      <c r="H90" s="61">
        <v>10.580000000000002</v>
      </c>
      <c r="I90" s="62">
        <v>35.36</v>
      </c>
      <c r="J90" s="63">
        <f t="shared" si="3"/>
        <v>52.900000000000006</v>
      </c>
      <c r="K90" s="64">
        <f t="shared" si="4"/>
        <v>176.8</v>
      </c>
      <c r="L90" s="65">
        <f t="shared" si="5"/>
        <v>229.70000000000002</v>
      </c>
      <c r="M90" s="65">
        <v>0</v>
      </c>
    </row>
    <row r="91" spans="2:13" ht="28.5">
      <c r="B91" s="7" t="s">
        <v>257</v>
      </c>
      <c r="C91" s="60" t="s">
        <v>28</v>
      </c>
      <c r="D91" s="60" t="s">
        <v>258</v>
      </c>
      <c r="E91" s="8" t="s">
        <v>259</v>
      </c>
      <c r="F91" s="60" t="s">
        <v>35</v>
      </c>
      <c r="G91" s="7">
        <v>12</v>
      </c>
      <c r="H91" s="61">
        <v>1.3024999999999993</v>
      </c>
      <c r="I91" s="62">
        <v>4.7350000000000003</v>
      </c>
      <c r="J91" s="63">
        <f t="shared" si="3"/>
        <v>15.629999999999992</v>
      </c>
      <c r="K91" s="64">
        <f t="shared" si="4"/>
        <v>56.820000000000007</v>
      </c>
      <c r="L91" s="65">
        <f t="shared" si="5"/>
        <v>72.45</v>
      </c>
      <c r="M91" s="65">
        <v>0</v>
      </c>
    </row>
    <row r="92" spans="2:13" ht="28.5">
      <c r="B92" s="7" t="s">
        <v>260</v>
      </c>
      <c r="C92" s="60" t="s">
        <v>28</v>
      </c>
      <c r="D92" s="60" t="s">
        <v>261</v>
      </c>
      <c r="E92" s="8" t="s">
        <v>262</v>
      </c>
      <c r="F92" s="60" t="s">
        <v>115</v>
      </c>
      <c r="G92" s="7">
        <v>100</v>
      </c>
      <c r="H92" s="61">
        <v>1.4415</v>
      </c>
      <c r="I92" s="62">
        <v>4.1485000000000003</v>
      </c>
      <c r="J92" s="63">
        <f t="shared" si="3"/>
        <v>144.15</v>
      </c>
      <c r="K92" s="64">
        <f t="shared" si="4"/>
        <v>414.85</v>
      </c>
      <c r="L92" s="65">
        <f t="shared" si="5"/>
        <v>559</v>
      </c>
      <c r="M92" s="65">
        <v>0</v>
      </c>
    </row>
    <row r="93" spans="2:13" ht="28.5">
      <c r="B93" s="7" t="s">
        <v>263</v>
      </c>
      <c r="C93" s="60" t="s">
        <v>28</v>
      </c>
      <c r="D93" s="60" t="s">
        <v>264</v>
      </c>
      <c r="E93" s="8" t="s">
        <v>265</v>
      </c>
      <c r="F93" s="60" t="s">
        <v>71</v>
      </c>
      <c r="G93" s="7">
        <v>50</v>
      </c>
      <c r="H93" s="61">
        <v>6.3240000000000007</v>
      </c>
      <c r="I93" s="62">
        <v>20.18</v>
      </c>
      <c r="J93" s="63">
        <f t="shared" si="3"/>
        <v>316.20000000000005</v>
      </c>
      <c r="K93" s="64">
        <f t="shared" si="4"/>
        <v>1009</v>
      </c>
      <c r="L93" s="65">
        <f t="shared" si="5"/>
        <v>1325.2</v>
      </c>
      <c r="M93" s="65">
        <v>0</v>
      </c>
    </row>
    <row r="94" spans="2:13" ht="42.75">
      <c r="B94" s="7" t="s">
        <v>266</v>
      </c>
      <c r="C94" s="60" t="s">
        <v>28</v>
      </c>
      <c r="D94" s="60" t="s">
        <v>267</v>
      </c>
      <c r="E94" s="8" t="s">
        <v>268</v>
      </c>
      <c r="F94" s="60" t="s">
        <v>35</v>
      </c>
      <c r="G94" s="7">
        <v>6</v>
      </c>
      <c r="H94" s="61">
        <v>294.62</v>
      </c>
      <c r="I94" s="62">
        <v>67.430000000000007</v>
      </c>
      <c r="J94" s="63">
        <f t="shared" si="3"/>
        <v>1767.72</v>
      </c>
      <c r="K94" s="64">
        <f t="shared" si="4"/>
        <v>404.58000000000004</v>
      </c>
      <c r="L94" s="65">
        <f t="shared" si="5"/>
        <v>2172.3000000000002</v>
      </c>
      <c r="M94" s="65">
        <v>0</v>
      </c>
    </row>
    <row r="95" spans="2:13" ht="28.5">
      <c r="B95" s="7" t="s">
        <v>269</v>
      </c>
      <c r="C95" s="60" t="s">
        <v>28</v>
      </c>
      <c r="D95" s="60" t="s">
        <v>270</v>
      </c>
      <c r="E95" s="8" t="s">
        <v>271</v>
      </c>
      <c r="F95" s="60" t="s">
        <v>35</v>
      </c>
      <c r="G95" s="7">
        <v>15</v>
      </c>
      <c r="H95" s="61">
        <v>2.6049999999999986</v>
      </c>
      <c r="I95" s="62">
        <v>9.4700000000000006</v>
      </c>
      <c r="J95" s="63">
        <f t="shared" si="3"/>
        <v>39.074999999999982</v>
      </c>
      <c r="K95" s="64">
        <f t="shared" si="4"/>
        <v>142.05000000000001</v>
      </c>
      <c r="L95" s="65">
        <f t="shared" si="5"/>
        <v>181.125</v>
      </c>
      <c r="M95" s="65">
        <v>0</v>
      </c>
    </row>
    <row r="96" spans="2:13" ht="28.5">
      <c r="B96" s="7" t="s">
        <v>272</v>
      </c>
      <c r="C96" s="60" t="s">
        <v>28</v>
      </c>
      <c r="D96" s="60" t="s">
        <v>273</v>
      </c>
      <c r="E96" s="8" t="s">
        <v>274</v>
      </c>
      <c r="F96" s="60" t="s">
        <v>35</v>
      </c>
      <c r="G96" s="7">
        <v>6</v>
      </c>
      <c r="H96" s="61">
        <v>18.967710000000004</v>
      </c>
      <c r="I96" s="62">
        <v>58.188149999999993</v>
      </c>
      <c r="J96" s="63">
        <f t="shared" si="3"/>
        <v>113.80626000000002</v>
      </c>
      <c r="K96" s="64">
        <f t="shared" si="4"/>
        <v>349.12889999999993</v>
      </c>
      <c r="L96" s="65">
        <f t="shared" si="5"/>
        <v>462.93515999999994</v>
      </c>
      <c r="M96" s="65">
        <v>0</v>
      </c>
    </row>
    <row r="97" spans="2:13" ht="28.5">
      <c r="B97" s="7" t="s">
        <v>275</v>
      </c>
      <c r="C97" s="60" t="s">
        <v>28</v>
      </c>
      <c r="D97" s="60" t="s">
        <v>276</v>
      </c>
      <c r="E97" s="8" t="s">
        <v>277</v>
      </c>
      <c r="F97" s="60" t="s">
        <v>35</v>
      </c>
      <c r="G97" s="7">
        <v>6</v>
      </c>
      <c r="H97" s="61">
        <v>380.57</v>
      </c>
      <c r="I97" s="62">
        <v>612.08600000000001</v>
      </c>
      <c r="J97" s="63">
        <f t="shared" si="3"/>
        <v>2283.42</v>
      </c>
      <c r="K97" s="64">
        <f t="shared" si="4"/>
        <v>3672.5160000000001</v>
      </c>
      <c r="L97" s="65">
        <f t="shared" si="5"/>
        <v>5955.9359999999997</v>
      </c>
      <c r="M97" s="65">
        <v>0</v>
      </c>
    </row>
    <row r="98" spans="2:13" ht="28.5">
      <c r="B98" s="7" t="s">
        <v>278</v>
      </c>
      <c r="C98" s="60" t="s">
        <v>28</v>
      </c>
      <c r="D98" s="60" t="s">
        <v>279</v>
      </c>
      <c r="E98" s="8" t="s">
        <v>280</v>
      </c>
      <c r="F98" s="60" t="s">
        <v>35</v>
      </c>
      <c r="G98" s="7">
        <v>20</v>
      </c>
      <c r="H98" s="61">
        <v>1.5690000000000002</v>
      </c>
      <c r="I98" s="62">
        <v>4.5270000000000001</v>
      </c>
      <c r="J98" s="63">
        <f t="shared" si="3"/>
        <v>31.380000000000003</v>
      </c>
      <c r="K98" s="64">
        <f t="shared" si="4"/>
        <v>90.54</v>
      </c>
      <c r="L98" s="65">
        <f t="shared" si="5"/>
        <v>121.92000000000002</v>
      </c>
      <c r="M98" s="65">
        <v>0</v>
      </c>
    </row>
    <row r="99" spans="2:13">
      <c r="B99" s="7" t="s">
        <v>281</v>
      </c>
      <c r="C99" s="60" t="s">
        <v>28</v>
      </c>
      <c r="D99" s="60" t="s">
        <v>282</v>
      </c>
      <c r="E99" s="8" t="s">
        <v>283</v>
      </c>
      <c r="F99" s="60" t="s">
        <v>35</v>
      </c>
      <c r="G99" s="7">
        <v>150</v>
      </c>
      <c r="H99" s="61">
        <v>0.52300000000000002</v>
      </c>
      <c r="I99" s="62">
        <v>1.5090000000000001</v>
      </c>
      <c r="J99" s="63">
        <f t="shared" si="3"/>
        <v>78.45</v>
      </c>
      <c r="K99" s="64">
        <f t="shared" si="4"/>
        <v>226.35000000000002</v>
      </c>
      <c r="L99" s="65">
        <f t="shared" si="5"/>
        <v>304.8</v>
      </c>
      <c r="M99" s="65">
        <v>0</v>
      </c>
    </row>
    <row r="100" spans="2:13" ht="42.75">
      <c r="B100" s="7" t="s">
        <v>284</v>
      </c>
      <c r="C100" s="60" t="s">
        <v>28</v>
      </c>
      <c r="D100" s="60" t="s">
        <v>285</v>
      </c>
      <c r="E100" s="8" t="s">
        <v>286</v>
      </c>
      <c r="F100" s="60" t="s">
        <v>35</v>
      </c>
      <c r="G100" s="7">
        <v>22</v>
      </c>
      <c r="H100" s="61">
        <v>10.440000000000001</v>
      </c>
      <c r="I100" s="62">
        <v>35.14</v>
      </c>
      <c r="J100" s="63">
        <f t="shared" si="3"/>
        <v>229.68000000000004</v>
      </c>
      <c r="K100" s="64">
        <f t="shared" si="4"/>
        <v>773.08</v>
      </c>
      <c r="L100" s="65">
        <f t="shared" si="5"/>
        <v>1002.7600000000001</v>
      </c>
      <c r="M100" s="65">
        <v>0</v>
      </c>
    </row>
    <row r="101" spans="2:13" ht="28.5">
      <c r="B101" s="7" t="s">
        <v>287</v>
      </c>
      <c r="C101" s="60" t="s">
        <v>28</v>
      </c>
      <c r="D101" s="60" t="s">
        <v>288</v>
      </c>
      <c r="E101" s="8" t="s">
        <v>289</v>
      </c>
      <c r="F101" s="60" t="s">
        <v>35</v>
      </c>
      <c r="G101" s="7">
        <v>22</v>
      </c>
      <c r="H101" s="61">
        <v>5.2900000000000009</v>
      </c>
      <c r="I101" s="62">
        <v>17.68</v>
      </c>
      <c r="J101" s="63">
        <f t="shared" si="3"/>
        <v>116.38000000000002</v>
      </c>
      <c r="K101" s="64">
        <f t="shared" si="4"/>
        <v>388.96</v>
      </c>
      <c r="L101" s="65">
        <f t="shared" si="5"/>
        <v>505.34000000000003</v>
      </c>
      <c r="M101" s="65">
        <v>0</v>
      </c>
    </row>
    <row r="102" spans="2:13" ht="57">
      <c r="B102" s="7" t="s">
        <v>290</v>
      </c>
      <c r="C102" s="60" t="s">
        <v>50</v>
      </c>
      <c r="D102" s="60">
        <v>90443</v>
      </c>
      <c r="E102" s="8" t="s">
        <v>291</v>
      </c>
      <c r="F102" s="60" t="s">
        <v>115</v>
      </c>
      <c r="G102" s="7">
        <v>110</v>
      </c>
      <c r="H102" s="61">
        <v>1.3500000000000005</v>
      </c>
      <c r="I102" s="62" t="s">
        <v>292</v>
      </c>
      <c r="J102" s="63">
        <f t="shared" si="3"/>
        <v>148.50000000000006</v>
      </c>
      <c r="K102" s="64">
        <f t="shared" si="4"/>
        <v>662.19999999999993</v>
      </c>
      <c r="L102" s="65">
        <f t="shared" si="5"/>
        <v>810.7</v>
      </c>
      <c r="M102" s="65">
        <v>0</v>
      </c>
    </row>
    <row r="103" spans="2:13" ht="71.25">
      <c r="B103" s="7" t="s">
        <v>293</v>
      </c>
      <c r="C103" s="60" t="s">
        <v>50</v>
      </c>
      <c r="D103" s="60">
        <v>91222</v>
      </c>
      <c r="E103" s="8" t="s">
        <v>294</v>
      </c>
      <c r="F103" s="60" t="s">
        <v>115</v>
      </c>
      <c r="G103" s="7">
        <v>110</v>
      </c>
      <c r="H103" s="61">
        <v>1.5199999999999996</v>
      </c>
      <c r="I103" s="62" t="s">
        <v>295</v>
      </c>
      <c r="J103" s="63">
        <f t="shared" si="3"/>
        <v>167.19999999999996</v>
      </c>
      <c r="K103" s="64">
        <f t="shared" si="4"/>
        <v>733.7</v>
      </c>
      <c r="L103" s="65">
        <f t="shared" si="5"/>
        <v>900.9</v>
      </c>
      <c r="M103" s="65">
        <v>0</v>
      </c>
    </row>
    <row r="104" spans="2:13" ht="42.75">
      <c r="B104" s="7" t="s">
        <v>296</v>
      </c>
      <c r="C104" s="60" t="s">
        <v>50</v>
      </c>
      <c r="D104" s="60">
        <v>103288</v>
      </c>
      <c r="E104" s="8" t="s">
        <v>297</v>
      </c>
      <c r="F104" s="60" t="s">
        <v>195</v>
      </c>
      <c r="G104" s="7">
        <v>12</v>
      </c>
      <c r="H104" s="61">
        <v>4.2200000000000006</v>
      </c>
      <c r="I104" s="62" t="s">
        <v>298</v>
      </c>
      <c r="J104" s="63">
        <f t="shared" si="3"/>
        <v>50.640000000000008</v>
      </c>
      <c r="K104" s="64">
        <f t="shared" si="4"/>
        <v>123.47999999999999</v>
      </c>
      <c r="L104" s="65">
        <f t="shared" si="5"/>
        <v>174.12</v>
      </c>
      <c r="M104" s="65">
        <v>0</v>
      </c>
    </row>
    <row r="105" spans="2:13" ht="71.25">
      <c r="B105" s="7" t="s">
        <v>299</v>
      </c>
      <c r="C105" s="60" t="s">
        <v>50</v>
      </c>
      <c r="D105" s="60">
        <v>90444</v>
      </c>
      <c r="E105" s="8" t="s">
        <v>300</v>
      </c>
      <c r="F105" s="60" t="s">
        <v>115</v>
      </c>
      <c r="G105" s="7">
        <v>100</v>
      </c>
      <c r="H105" s="61">
        <v>2.5399999999999991</v>
      </c>
      <c r="I105" s="62" t="s">
        <v>301</v>
      </c>
      <c r="J105" s="63">
        <f t="shared" si="3"/>
        <v>253.99999999999991</v>
      </c>
      <c r="K105" s="64">
        <f t="shared" si="4"/>
        <v>800</v>
      </c>
      <c r="L105" s="65">
        <f t="shared" si="5"/>
        <v>1054</v>
      </c>
      <c r="M105" s="65">
        <v>0</v>
      </c>
    </row>
    <row r="106" spans="2:13" ht="71.25">
      <c r="B106" s="7" t="s">
        <v>302</v>
      </c>
      <c r="C106" s="60" t="s">
        <v>50</v>
      </c>
      <c r="D106" s="60">
        <v>90445</v>
      </c>
      <c r="E106" s="8" t="s">
        <v>303</v>
      </c>
      <c r="F106" s="60" t="s">
        <v>115</v>
      </c>
      <c r="G106" s="7">
        <v>100</v>
      </c>
      <c r="H106" s="61">
        <v>3.3900000000000006</v>
      </c>
      <c r="I106" s="62" t="s">
        <v>2042</v>
      </c>
      <c r="J106" s="63">
        <f t="shared" si="3"/>
        <v>339.00000000000006</v>
      </c>
      <c r="K106" s="64">
        <f t="shared" si="4"/>
        <v>1060</v>
      </c>
      <c r="L106" s="65">
        <f t="shared" si="5"/>
        <v>1399</v>
      </c>
      <c r="M106" s="65">
        <v>0</v>
      </c>
    </row>
    <row r="107" spans="2:13" ht="42.75">
      <c r="B107" s="7" t="s">
        <v>305</v>
      </c>
      <c r="C107" s="60" t="s">
        <v>50</v>
      </c>
      <c r="D107" s="60">
        <v>90436</v>
      </c>
      <c r="E107" s="8" t="s">
        <v>306</v>
      </c>
      <c r="F107" s="60" t="s">
        <v>195</v>
      </c>
      <c r="G107" s="7">
        <v>12</v>
      </c>
      <c r="H107" s="61">
        <v>2.5600000000000005</v>
      </c>
      <c r="I107" s="62" t="s">
        <v>307</v>
      </c>
      <c r="J107" s="63">
        <f t="shared" si="3"/>
        <v>30.720000000000006</v>
      </c>
      <c r="K107" s="64">
        <f t="shared" si="4"/>
        <v>134.04</v>
      </c>
      <c r="L107" s="65">
        <f t="shared" si="5"/>
        <v>164.76</v>
      </c>
      <c r="M107" s="65">
        <v>0</v>
      </c>
    </row>
    <row r="108" spans="2:13" ht="57">
      <c r="B108" s="7" t="s">
        <v>308</v>
      </c>
      <c r="C108" s="60" t="s">
        <v>50</v>
      </c>
      <c r="D108" s="60">
        <v>90437</v>
      </c>
      <c r="E108" s="8" t="s">
        <v>309</v>
      </c>
      <c r="F108" s="60" t="s">
        <v>195</v>
      </c>
      <c r="G108" s="7">
        <v>12</v>
      </c>
      <c r="H108" s="61">
        <v>6.9000000000000021</v>
      </c>
      <c r="I108" s="62" t="s">
        <v>310</v>
      </c>
      <c r="J108" s="63">
        <f t="shared" si="3"/>
        <v>82.800000000000026</v>
      </c>
      <c r="K108" s="64">
        <f t="shared" si="4"/>
        <v>356.4</v>
      </c>
      <c r="L108" s="65">
        <f t="shared" si="5"/>
        <v>439.2</v>
      </c>
      <c r="M108" s="65">
        <v>0</v>
      </c>
    </row>
    <row r="109" spans="2:13" ht="57">
      <c r="B109" s="7" t="s">
        <v>311</v>
      </c>
      <c r="C109" s="60" t="s">
        <v>50</v>
      </c>
      <c r="D109" s="60">
        <v>90438</v>
      </c>
      <c r="E109" s="8" t="s">
        <v>312</v>
      </c>
      <c r="F109" s="60" t="s">
        <v>195</v>
      </c>
      <c r="G109" s="7">
        <v>12</v>
      </c>
      <c r="H109" s="61">
        <v>10.100000000000001</v>
      </c>
      <c r="I109" s="62" t="s">
        <v>313</v>
      </c>
      <c r="J109" s="63">
        <f t="shared" si="3"/>
        <v>121.20000000000002</v>
      </c>
      <c r="K109" s="64">
        <f t="shared" si="4"/>
        <v>520.20000000000005</v>
      </c>
      <c r="L109" s="65">
        <f t="shared" si="5"/>
        <v>641.40000000000009</v>
      </c>
      <c r="M109" s="65">
        <v>0</v>
      </c>
    </row>
    <row r="110" spans="2:13" ht="57">
      <c r="B110" s="7" t="s">
        <v>314</v>
      </c>
      <c r="C110" s="60" t="s">
        <v>50</v>
      </c>
      <c r="D110" s="60">
        <v>90439</v>
      </c>
      <c r="E110" s="8" t="s">
        <v>315</v>
      </c>
      <c r="F110" s="60" t="s">
        <v>195</v>
      </c>
      <c r="G110" s="7">
        <v>10</v>
      </c>
      <c r="H110" s="61">
        <v>2.0600000000000005</v>
      </c>
      <c r="I110" s="62" t="s">
        <v>2108</v>
      </c>
      <c r="J110" s="63">
        <f t="shared" si="3"/>
        <v>20.600000000000005</v>
      </c>
      <c r="K110" s="64">
        <f t="shared" si="4"/>
        <v>58.099999999999994</v>
      </c>
      <c r="L110" s="65">
        <f t="shared" si="5"/>
        <v>78.7</v>
      </c>
      <c r="M110" s="65">
        <v>0</v>
      </c>
    </row>
    <row r="111" spans="2:13" ht="71.25">
      <c r="B111" s="7" t="s">
        <v>316</v>
      </c>
      <c r="C111" s="60" t="s">
        <v>50</v>
      </c>
      <c r="D111" s="60">
        <v>90440</v>
      </c>
      <c r="E111" s="8" t="s">
        <v>317</v>
      </c>
      <c r="F111" s="60" t="s">
        <v>195</v>
      </c>
      <c r="G111" s="7">
        <v>10</v>
      </c>
      <c r="H111" s="61">
        <v>5.6500000000000021</v>
      </c>
      <c r="I111" s="62" t="s">
        <v>318</v>
      </c>
      <c r="J111" s="63">
        <f t="shared" si="3"/>
        <v>56.500000000000021</v>
      </c>
      <c r="K111" s="64">
        <f t="shared" si="4"/>
        <v>153.6</v>
      </c>
      <c r="L111" s="65">
        <f t="shared" si="5"/>
        <v>210.10000000000002</v>
      </c>
      <c r="M111" s="65">
        <v>0</v>
      </c>
    </row>
    <row r="112" spans="2:13" ht="71.25">
      <c r="B112" s="7" t="s">
        <v>319</v>
      </c>
      <c r="C112" s="60" t="s">
        <v>50</v>
      </c>
      <c r="D112" s="60">
        <v>90441</v>
      </c>
      <c r="E112" s="8" t="s">
        <v>320</v>
      </c>
      <c r="F112" s="60" t="s">
        <v>195</v>
      </c>
      <c r="G112" s="7">
        <v>10</v>
      </c>
      <c r="H112" s="61">
        <v>8.32</v>
      </c>
      <c r="I112" s="62" t="s">
        <v>2043</v>
      </c>
      <c r="J112" s="63">
        <f t="shared" si="3"/>
        <v>83.2</v>
      </c>
      <c r="K112" s="64">
        <f t="shared" si="4"/>
        <v>223.70000000000002</v>
      </c>
      <c r="L112" s="65">
        <f t="shared" si="5"/>
        <v>306.90000000000003</v>
      </c>
      <c r="M112" s="65">
        <v>0</v>
      </c>
    </row>
    <row r="113" spans="2:13" ht="15">
      <c r="B113" s="7" t="s">
        <v>321</v>
      </c>
      <c r="C113" s="60" t="s">
        <v>23</v>
      </c>
      <c r="D113" s="60" t="s">
        <v>23</v>
      </c>
      <c r="E113" s="8" t="s">
        <v>322</v>
      </c>
      <c r="F113" s="60" t="s">
        <v>25</v>
      </c>
      <c r="G113" s="7"/>
      <c r="H113" s="61" t="s">
        <v>26</v>
      </c>
      <c r="I113" s="62" t="s">
        <v>26</v>
      </c>
      <c r="J113" s="63"/>
      <c r="K113" s="64"/>
      <c r="L113" s="65"/>
      <c r="M113" s="65">
        <f>SUM(L114:L142)</f>
        <v>74599.709999999992</v>
      </c>
    </row>
    <row r="114" spans="2:13" ht="28.5">
      <c r="B114" s="7" t="s">
        <v>323</v>
      </c>
      <c r="C114" s="60" t="s">
        <v>106</v>
      </c>
      <c r="D114" s="60" t="s">
        <v>324</v>
      </c>
      <c r="E114" s="8" t="s">
        <v>325</v>
      </c>
      <c r="F114" s="60" t="s">
        <v>123</v>
      </c>
      <c r="G114" s="7">
        <v>5</v>
      </c>
      <c r="H114" s="61">
        <v>22.26</v>
      </c>
      <c r="I114" s="62">
        <v>4.63</v>
      </c>
      <c r="J114" s="63">
        <f t="shared" si="3"/>
        <v>111.30000000000001</v>
      </c>
      <c r="K114" s="64">
        <f t="shared" si="4"/>
        <v>23.15</v>
      </c>
      <c r="L114" s="65">
        <f t="shared" si="5"/>
        <v>134.45000000000002</v>
      </c>
      <c r="M114" s="65">
        <v>0</v>
      </c>
    </row>
    <row r="115" spans="2:13" ht="42.75">
      <c r="B115" s="7" t="s">
        <v>326</v>
      </c>
      <c r="C115" s="60" t="s">
        <v>106</v>
      </c>
      <c r="D115" s="60" t="s">
        <v>327</v>
      </c>
      <c r="E115" s="8" t="s">
        <v>328</v>
      </c>
      <c r="F115" s="60" t="s">
        <v>123</v>
      </c>
      <c r="G115" s="7">
        <v>5</v>
      </c>
      <c r="H115" s="61">
        <v>0</v>
      </c>
      <c r="I115" s="62">
        <v>70.209999999999994</v>
      </c>
      <c r="J115" s="63">
        <f t="shared" si="3"/>
        <v>0</v>
      </c>
      <c r="K115" s="64">
        <f t="shared" si="4"/>
        <v>351.04999999999995</v>
      </c>
      <c r="L115" s="65">
        <f t="shared" si="5"/>
        <v>351.04999999999995</v>
      </c>
      <c r="M115" s="65">
        <v>0</v>
      </c>
    </row>
    <row r="116" spans="2:13" ht="42.75">
      <c r="B116" s="7" t="s">
        <v>329</v>
      </c>
      <c r="C116" s="60" t="s">
        <v>106</v>
      </c>
      <c r="D116" s="60" t="s">
        <v>330</v>
      </c>
      <c r="E116" s="8" t="s">
        <v>331</v>
      </c>
      <c r="F116" s="60" t="s">
        <v>123</v>
      </c>
      <c r="G116" s="7">
        <v>5</v>
      </c>
      <c r="H116" s="61">
        <v>25.08</v>
      </c>
      <c r="I116" s="62">
        <v>2.81</v>
      </c>
      <c r="J116" s="63">
        <f t="shared" si="3"/>
        <v>125.39999999999999</v>
      </c>
      <c r="K116" s="64">
        <f t="shared" si="4"/>
        <v>14.05</v>
      </c>
      <c r="L116" s="65">
        <f t="shared" si="5"/>
        <v>139.44999999999999</v>
      </c>
      <c r="M116" s="65">
        <v>0</v>
      </c>
    </row>
    <row r="117" spans="2:13" ht="28.5">
      <c r="B117" s="7" t="s">
        <v>332</v>
      </c>
      <c r="C117" s="60" t="s">
        <v>106</v>
      </c>
      <c r="D117" s="60" t="s">
        <v>333</v>
      </c>
      <c r="E117" s="8" t="s">
        <v>334</v>
      </c>
      <c r="F117" s="60" t="s">
        <v>123</v>
      </c>
      <c r="G117" s="7">
        <v>5</v>
      </c>
      <c r="H117" s="61">
        <v>1.77</v>
      </c>
      <c r="I117" s="62">
        <v>25.81</v>
      </c>
      <c r="J117" s="63">
        <f t="shared" si="3"/>
        <v>8.85</v>
      </c>
      <c r="K117" s="64">
        <f t="shared" si="4"/>
        <v>129.04999999999998</v>
      </c>
      <c r="L117" s="65">
        <f t="shared" si="5"/>
        <v>137.89999999999998</v>
      </c>
      <c r="M117" s="65">
        <v>0</v>
      </c>
    </row>
    <row r="118" spans="2:13" ht="28.5">
      <c r="B118" s="7" t="s">
        <v>335</v>
      </c>
      <c r="C118" s="60" t="s">
        <v>106</v>
      </c>
      <c r="D118" s="60" t="s">
        <v>336</v>
      </c>
      <c r="E118" s="8" t="s">
        <v>337</v>
      </c>
      <c r="F118" s="60" t="s">
        <v>123</v>
      </c>
      <c r="G118" s="7">
        <v>5</v>
      </c>
      <c r="H118" s="61">
        <v>13.72</v>
      </c>
      <c r="I118" s="62">
        <v>32.450000000000003</v>
      </c>
      <c r="J118" s="63">
        <f t="shared" si="3"/>
        <v>68.600000000000009</v>
      </c>
      <c r="K118" s="64">
        <f t="shared" si="4"/>
        <v>162.25</v>
      </c>
      <c r="L118" s="65">
        <f t="shared" si="5"/>
        <v>230.85000000000002</v>
      </c>
      <c r="M118" s="65">
        <v>0</v>
      </c>
    </row>
    <row r="119" spans="2:13" ht="28.5">
      <c r="B119" s="7" t="s">
        <v>338</v>
      </c>
      <c r="C119" s="60" t="s">
        <v>106</v>
      </c>
      <c r="D119" s="60" t="s">
        <v>339</v>
      </c>
      <c r="E119" s="8" t="s">
        <v>340</v>
      </c>
      <c r="F119" s="60" t="s">
        <v>123</v>
      </c>
      <c r="G119" s="7">
        <v>5</v>
      </c>
      <c r="H119" s="61">
        <v>0</v>
      </c>
      <c r="I119" s="62">
        <v>140.41</v>
      </c>
      <c r="J119" s="63">
        <f t="shared" si="3"/>
        <v>0</v>
      </c>
      <c r="K119" s="64">
        <f t="shared" si="4"/>
        <v>702.05</v>
      </c>
      <c r="L119" s="65">
        <f t="shared" si="5"/>
        <v>702.05</v>
      </c>
      <c r="M119" s="65">
        <v>0</v>
      </c>
    </row>
    <row r="120" spans="2:13" ht="42.75">
      <c r="B120" s="7" t="s">
        <v>341</v>
      </c>
      <c r="C120" s="60" t="s">
        <v>106</v>
      </c>
      <c r="D120" s="60" t="s">
        <v>342</v>
      </c>
      <c r="E120" s="8" t="s">
        <v>343</v>
      </c>
      <c r="F120" s="60" t="s">
        <v>123</v>
      </c>
      <c r="G120" s="7">
        <v>5</v>
      </c>
      <c r="H120" s="61">
        <v>206.25</v>
      </c>
      <c r="I120" s="62">
        <v>7.02</v>
      </c>
      <c r="J120" s="63">
        <f t="shared" si="3"/>
        <v>1031.25</v>
      </c>
      <c r="K120" s="64">
        <f t="shared" si="4"/>
        <v>35.099999999999994</v>
      </c>
      <c r="L120" s="65">
        <f t="shared" si="5"/>
        <v>1066.3499999999999</v>
      </c>
      <c r="M120" s="65">
        <v>0</v>
      </c>
    </row>
    <row r="121" spans="2:13">
      <c r="B121" s="7" t="s">
        <v>344</v>
      </c>
      <c r="C121" s="60" t="s">
        <v>106</v>
      </c>
      <c r="D121" s="60" t="s">
        <v>345</v>
      </c>
      <c r="E121" s="8" t="s">
        <v>346</v>
      </c>
      <c r="F121" s="60" t="s">
        <v>123</v>
      </c>
      <c r="G121" s="7">
        <v>5</v>
      </c>
      <c r="H121" s="61">
        <v>6.2</v>
      </c>
      <c r="I121" s="62">
        <v>4.63</v>
      </c>
      <c r="J121" s="63">
        <f t="shared" si="3"/>
        <v>31</v>
      </c>
      <c r="K121" s="64">
        <f t="shared" si="4"/>
        <v>23.15</v>
      </c>
      <c r="L121" s="65">
        <f t="shared" si="5"/>
        <v>54.15</v>
      </c>
      <c r="M121" s="65">
        <v>0</v>
      </c>
    </row>
    <row r="122" spans="2:13" ht="28.5">
      <c r="B122" s="7" t="s">
        <v>347</v>
      </c>
      <c r="C122" s="60" t="s">
        <v>106</v>
      </c>
      <c r="D122" s="60" t="s">
        <v>348</v>
      </c>
      <c r="E122" s="8" t="s">
        <v>349</v>
      </c>
      <c r="F122" s="60" t="s">
        <v>123</v>
      </c>
      <c r="G122" s="7">
        <v>5</v>
      </c>
      <c r="H122" s="61">
        <v>18.510000000000002</v>
      </c>
      <c r="I122" s="62">
        <v>1.83</v>
      </c>
      <c r="J122" s="63">
        <f t="shared" si="3"/>
        <v>92.550000000000011</v>
      </c>
      <c r="K122" s="64">
        <f t="shared" si="4"/>
        <v>9.15</v>
      </c>
      <c r="L122" s="65">
        <f t="shared" si="5"/>
        <v>101.70000000000002</v>
      </c>
      <c r="M122" s="65">
        <v>0</v>
      </c>
    </row>
    <row r="123" spans="2:13">
      <c r="B123" s="7" t="s">
        <v>350</v>
      </c>
      <c r="C123" s="60" t="s">
        <v>106</v>
      </c>
      <c r="D123" s="60" t="s">
        <v>351</v>
      </c>
      <c r="E123" s="8" t="s">
        <v>352</v>
      </c>
      <c r="F123" s="60" t="s">
        <v>123</v>
      </c>
      <c r="G123" s="7">
        <v>5</v>
      </c>
      <c r="H123" s="61">
        <v>107.74</v>
      </c>
      <c r="I123" s="62">
        <v>13.32</v>
      </c>
      <c r="J123" s="63">
        <f t="shared" si="3"/>
        <v>538.69999999999993</v>
      </c>
      <c r="K123" s="64">
        <f t="shared" si="4"/>
        <v>66.599999999999994</v>
      </c>
      <c r="L123" s="65">
        <f t="shared" si="5"/>
        <v>605.29999999999995</v>
      </c>
      <c r="M123" s="65">
        <v>0</v>
      </c>
    </row>
    <row r="124" spans="2:13" ht="28.5">
      <c r="B124" s="7" t="s">
        <v>353</v>
      </c>
      <c r="C124" s="60" t="s">
        <v>106</v>
      </c>
      <c r="D124" s="60" t="s">
        <v>354</v>
      </c>
      <c r="E124" s="8" t="s">
        <v>355</v>
      </c>
      <c r="F124" s="60" t="s">
        <v>123</v>
      </c>
      <c r="G124" s="7">
        <v>5</v>
      </c>
      <c r="H124" s="61">
        <v>7.47</v>
      </c>
      <c r="I124" s="62">
        <v>5.16</v>
      </c>
      <c r="J124" s="63">
        <f t="shared" si="3"/>
        <v>37.35</v>
      </c>
      <c r="K124" s="64">
        <f t="shared" si="4"/>
        <v>25.8</v>
      </c>
      <c r="L124" s="65">
        <f t="shared" si="5"/>
        <v>63.150000000000006</v>
      </c>
      <c r="M124" s="65">
        <v>0</v>
      </c>
    </row>
    <row r="125" spans="2:13" ht="28.5">
      <c r="B125" s="7" t="s">
        <v>356</v>
      </c>
      <c r="C125" s="60" t="s">
        <v>106</v>
      </c>
      <c r="D125" s="60" t="s">
        <v>357</v>
      </c>
      <c r="E125" s="8" t="s">
        <v>358</v>
      </c>
      <c r="F125" s="60" t="s">
        <v>123</v>
      </c>
      <c r="G125" s="7">
        <v>5</v>
      </c>
      <c r="H125" s="61">
        <v>39.909999999999997</v>
      </c>
      <c r="I125" s="62">
        <v>3.51</v>
      </c>
      <c r="J125" s="63">
        <f t="shared" si="3"/>
        <v>199.54999999999998</v>
      </c>
      <c r="K125" s="64">
        <f t="shared" si="4"/>
        <v>17.549999999999997</v>
      </c>
      <c r="L125" s="65">
        <f t="shared" si="5"/>
        <v>217.09999999999997</v>
      </c>
      <c r="M125" s="65">
        <v>0</v>
      </c>
    </row>
    <row r="126" spans="2:13" ht="28.5">
      <c r="B126" s="7" t="s">
        <v>359</v>
      </c>
      <c r="C126" s="60" t="s">
        <v>106</v>
      </c>
      <c r="D126" s="60" t="s">
        <v>360</v>
      </c>
      <c r="E126" s="8" t="s">
        <v>361</v>
      </c>
      <c r="F126" s="60" t="s">
        <v>123</v>
      </c>
      <c r="G126" s="7">
        <v>5</v>
      </c>
      <c r="H126" s="61">
        <v>10.14</v>
      </c>
      <c r="I126" s="62">
        <v>1.4</v>
      </c>
      <c r="J126" s="63">
        <f t="shared" si="3"/>
        <v>50.7</v>
      </c>
      <c r="K126" s="64">
        <f t="shared" si="4"/>
        <v>7</v>
      </c>
      <c r="L126" s="65">
        <f t="shared" si="5"/>
        <v>57.7</v>
      </c>
      <c r="M126" s="65">
        <v>0</v>
      </c>
    </row>
    <row r="127" spans="2:13" ht="28.5">
      <c r="B127" s="7" t="s">
        <v>362</v>
      </c>
      <c r="C127" s="60" t="s">
        <v>106</v>
      </c>
      <c r="D127" s="60" t="s">
        <v>363</v>
      </c>
      <c r="E127" s="8" t="s">
        <v>364</v>
      </c>
      <c r="F127" s="60" t="s">
        <v>365</v>
      </c>
      <c r="G127" s="7">
        <v>5</v>
      </c>
      <c r="H127" s="61">
        <v>28.49</v>
      </c>
      <c r="I127" s="62">
        <v>1.76</v>
      </c>
      <c r="J127" s="63">
        <f t="shared" si="3"/>
        <v>142.44999999999999</v>
      </c>
      <c r="K127" s="64">
        <f t="shared" si="4"/>
        <v>8.8000000000000007</v>
      </c>
      <c r="L127" s="65">
        <f t="shared" si="5"/>
        <v>151.25</v>
      </c>
      <c r="M127" s="65">
        <v>0</v>
      </c>
    </row>
    <row r="128" spans="2:13" ht="28.5">
      <c r="B128" s="7" t="s">
        <v>366</v>
      </c>
      <c r="C128" s="60" t="s">
        <v>106</v>
      </c>
      <c r="D128" s="60" t="s">
        <v>367</v>
      </c>
      <c r="E128" s="8" t="s">
        <v>368</v>
      </c>
      <c r="F128" s="60" t="s">
        <v>123</v>
      </c>
      <c r="G128" s="7">
        <v>5</v>
      </c>
      <c r="H128" s="61">
        <v>22.26</v>
      </c>
      <c r="I128" s="62">
        <v>3.51</v>
      </c>
      <c r="J128" s="63">
        <f t="shared" si="3"/>
        <v>111.30000000000001</v>
      </c>
      <c r="K128" s="64">
        <f t="shared" si="4"/>
        <v>17.549999999999997</v>
      </c>
      <c r="L128" s="65">
        <f t="shared" si="5"/>
        <v>128.85000000000002</v>
      </c>
      <c r="M128" s="65">
        <v>0</v>
      </c>
    </row>
    <row r="129" spans="2:13" ht="28.5">
      <c r="B129" s="7" t="s">
        <v>369</v>
      </c>
      <c r="C129" s="60" t="s">
        <v>106</v>
      </c>
      <c r="D129" s="60" t="s">
        <v>370</v>
      </c>
      <c r="E129" s="8" t="s">
        <v>371</v>
      </c>
      <c r="F129" s="60" t="s">
        <v>365</v>
      </c>
      <c r="G129" s="7">
        <v>5</v>
      </c>
      <c r="H129" s="61">
        <v>1.42</v>
      </c>
      <c r="I129" s="62">
        <v>2.92</v>
      </c>
      <c r="J129" s="63">
        <f t="shared" si="3"/>
        <v>7.1</v>
      </c>
      <c r="K129" s="64">
        <f t="shared" si="4"/>
        <v>14.6</v>
      </c>
      <c r="L129" s="65">
        <f t="shared" si="5"/>
        <v>21.7</v>
      </c>
      <c r="M129" s="65">
        <v>0</v>
      </c>
    </row>
    <row r="130" spans="2:13" ht="28.5">
      <c r="B130" s="7" t="s">
        <v>372</v>
      </c>
      <c r="C130" s="60" t="s">
        <v>106</v>
      </c>
      <c r="D130" s="60" t="s">
        <v>373</v>
      </c>
      <c r="E130" s="8" t="s">
        <v>374</v>
      </c>
      <c r="F130" s="60" t="s">
        <v>109</v>
      </c>
      <c r="G130" s="7">
        <v>1</v>
      </c>
      <c r="H130" s="61">
        <v>7128</v>
      </c>
      <c r="I130" s="62">
        <v>591.03</v>
      </c>
      <c r="J130" s="63">
        <f t="shared" si="3"/>
        <v>7128</v>
      </c>
      <c r="K130" s="64">
        <f t="shared" si="4"/>
        <v>591.03</v>
      </c>
      <c r="L130" s="65">
        <f t="shared" si="5"/>
        <v>7719.03</v>
      </c>
      <c r="M130" s="65">
        <v>0</v>
      </c>
    </row>
    <row r="131" spans="2:13" ht="28.5">
      <c r="B131" s="7" t="s">
        <v>375</v>
      </c>
      <c r="C131" s="60" t="s">
        <v>106</v>
      </c>
      <c r="D131" s="60" t="s">
        <v>376</v>
      </c>
      <c r="E131" s="8" t="s">
        <v>377</v>
      </c>
      <c r="F131" s="60" t="s">
        <v>123</v>
      </c>
      <c r="G131" s="7">
        <v>5</v>
      </c>
      <c r="H131" s="61">
        <v>14.87</v>
      </c>
      <c r="I131" s="62">
        <v>3.1</v>
      </c>
      <c r="J131" s="63">
        <f t="shared" si="3"/>
        <v>74.349999999999994</v>
      </c>
      <c r="K131" s="64">
        <f t="shared" si="4"/>
        <v>15.5</v>
      </c>
      <c r="L131" s="65">
        <f t="shared" si="5"/>
        <v>89.85</v>
      </c>
      <c r="M131" s="65">
        <v>0</v>
      </c>
    </row>
    <row r="132" spans="2:13" ht="28.5">
      <c r="B132" s="7" t="s">
        <v>378</v>
      </c>
      <c r="C132" s="60" t="s">
        <v>106</v>
      </c>
      <c r="D132" s="60" t="s">
        <v>379</v>
      </c>
      <c r="E132" s="8" t="s">
        <v>380</v>
      </c>
      <c r="F132" s="60" t="s">
        <v>109</v>
      </c>
      <c r="G132" s="7">
        <v>1</v>
      </c>
      <c r="H132" s="61">
        <v>7335.61</v>
      </c>
      <c r="I132" s="62">
        <v>705.95</v>
      </c>
      <c r="J132" s="63">
        <f t="shared" si="3"/>
        <v>7335.61</v>
      </c>
      <c r="K132" s="64">
        <f t="shared" si="4"/>
        <v>705.95</v>
      </c>
      <c r="L132" s="65">
        <f t="shared" si="5"/>
        <v>8041.5599999999995</v>
      </c>
      <c r="M132" s="65">
        <v>0</v>
      </c>
    </row>
    <row r="133" spans="2:13" ht="42.75">
      <c r="B133" s="7" t="s">
        <v>381</v>
      </c>
      <c r="C133" s="60" t="s">
        <v>106</v>
      </c>
      <c r="D133" s="60" t="s">
        <v>382</v>
      </c>
      <c r="E133" s="8" t="s">
        <v>383</v>
      </c>
      <c r="F133" s="60" t="s">
        <v>109</v>
      </c>
      <c r="G133" s="7">
        <v>1</v>
      </c>
      <c r="H133" s="61">
        <v>9213.89</v>
      </c>
      <c r="I133" s="62">
        <v>1342.34</v>
      </c>
      <c r="J133" s="63">
        <f t="shared" si="3"/>
        <v>9213.89</v>
      </c>
      <c r="K133" s="64">
        <f t="shared" si="4"/>
        <v>1342.34</v>
      </c>
      <c r="L133" s="65">
        <f t="shared" si="5"/>
        <v>10556.23</v>
      </c>
      <c r="M133" s="65">
        <v>0</v>
      </c>
    </row>
    <row r="134" spans="2:13" ht="28.5">
      <c r="B134" s="7" t="s">
        <v>384</v>
      </c>
      <c r="C134" s="60" t="s">
        <v>106</v>
      </c>
      <c r="D134" s="60" t="s">
        <v>385</v>
      </c>
      <c r="E134" s="8" t="s">
        <v>386</v>
      </c>
      <c r="F134" s="60" t="s">
        <v>123</v>
      </c>
      <c r="G134" s="7">
        <v>1</v>
      </c>
      <c r="H134" s="61">
        <v>13.15</v>
      </c>
      <c r="I134" s="62">
        <v>1.54</v>
      </c>
      <c r="J134" s="63">
        <f t="shared" si="3"/>
        <v>13.15</v>
      </c>
      <c r="K134" s="64">
        <f t="shared" si="4"/>
        <v>1.54</v>
      </c>
      <c r="L134" s="65">
        <f t="shared" si="5"/>
        <v>14.690000000000001</v>
      </c>
      <c r="M134" s="65">
        <v>0</v>
      </c>
    </row>
    <row r="135" spans="2:13" ht="42.75">
      <c r="B135" s="7" t="s">
        <v>387</v>
      </c>
      <c r="C135" s="60" t="s">
        <v>106</v>
      </c>
      <c r="D135" s="60" t="s">
        <v>388</v>
      </c>
      <c r="E135" s="8" t="s">
        <v>389</v>
      </c>
      <c r="F135" s="60" t="s">
        <v>365</v>
      </c>
      <c r="G135" s="7">
        <v>50</v>
      </c>
      <c r="H135" s="61">
        <v>174.51</v>
      </c>
      <c r="I135" s="62">
        <v>50.66</v>
      </c>
      <c r="J135" s="63">
        <f t="shared" si="3"/>
        <v>8725.5</v>
      </c>
      <c r="K135" s="64">
        <f t="shared" si="4"/>
        <v>2533</v>
      </c>
      <c r="L135" s="65">
        <f t="shared" si="5"/>
        <v>11258.5</v>
      </c>
      <c r="M135" s="65">
        <v>0</v>
      </c>
    </row>
    <row r="136" spans="2:13" ht="42.75">
      <c r="B136" s="7" t="s">
        <v>390</v>
      </c>
      <c r="C136" s="60" t="s">
        <v>106</v>
      </c>
      <c r="D136" s="60" t="s">
        <v>391</v>
      </c>
      <c r="E136" s="8" t="s">
        <v>392</v>
      </c>
      <c r="F136" s="60" t="s">
        <v>123</v>
      </c>
      <c r="G136" s="7">
        <v>50</v>
      </c>
      <c r="H136" s="61">
        <v>42.43</v>
      </c>
      <c r="I136" s="62">
        <v>7.02</v>
      </c>
      <c r="J136" s="63">
        <f t="shared" si="3"/>
        <v>2121.5</v>
      </c>
      <c r="K136" s="64">
        <f t="shared" si="4"/>
        <v>351</v>
      </c>
      <c r="L136" s="65">
        <f t="shared" si="5"/>
        <v>2472.5</v>
      </c>
      <c r="M136" s="65">
        <v>0</v>
      </c>
    </row>
    <row r="137" spans="2:13" ht="42.75">
      <c r="B137" s="7" t="s">
        <v>393</v>
      </c>
      <c r="C137" s="60" t="s">
        <v>106</v>
      </c>
      <c r="D137" s="60" t="s">
        <v>394</v>
      </c>
      <c r="E137" s="8" t="s">
        <v>395</v>
      </c>
      <c r="F137" s="60" t="s">
        <v>123</v>
      </c>
      <c r="G137" s="7">
        <v>50</v>
      </c>
      <c r="H137" s="61">
        <v>24.6</v>
      </c>
      <c r="I137" s="62">
        <v>35.1</v>
      </c>
      <c r="J137" s="63">
        <f t="shared" si="3"/>
        <v>1230</v>
      </c>
      <c r="K137" s="64">
        <f t="shared" si="4"/>
        <v>1755</v>
      </c>
      <c r="L137" s="65">
        <f t="shared" si="5"/>
        <v>2985</v>
      </c>
      <c r="M137" s="65">
        <v>0</v>
      </c>
    </row>
    <row r="138" spans="2:13" ht="42.75">
      <c r="B138" s="7" t="s">
        <v>396</v>
      </c>
      <c r="C138" s="60" t="s">
        <v>106</v>
      </c>
      <c r="D138" s="60" t="s">
        <v>397</v>
      </c>
      <c r="E138" s="8" t="s">
        <v>398</v>
      </c>
      <c r="F138" s="60" t="s">
        <v>123</v>
      </c>
      <c r="G138" s="7">
        <v>50</v>
      </c>
      <c r="H138" s="61">
        <v>29.52</v>
      </c>
      <c r="I138" s="62">
        <v>42.12</v>
      </c>
      <c r="J138" s="63">
        <f t="shared" si="3"/>
        <v>1476</v>
      </c>
      <c r="K138" s="64">
        <f t="shared" si="4"/>
        <v>2106</v>
      </c>
      <c r="L138" s="65">
        <f t="shared" si="5"/>
        <v>3582</v>
      </c>
      <c r="M138" s="65">
        <v>0</v>
      </c>
    </row>
    <row r="139" spans="2:13" ht="71.25">
      <c r="B139" s="7" t="s">
        <v>399</v>
      </c>
      <c r="C139" s="60" t="s">
        <v>50</v>
      </c>
      <c r="D139" s="60">
        <v>90285</v>
      </c>
      <c r="E139" s="8" t="s">
        <v>400</v>
      </c>
      <c r="F139" s="60" t="s">
        <v>80</v>
      </c>
      <c r="G139" s="7">
        <v>1</v>
      </c>
      <c r="H139" s="61">
        <v>833.52</v>
      </c>
      <c r="I139" s="62" t="s">
        <v>401</v>
      </c>
      <c r="J139" s="63">
        <f t="shared" si="3"/>
        <v>833.52</v>
      </c>
      <c r="K139" s="64">
        <f t="shared" si="4"/>
        <v>60.08</v>
      </c>
      <c r="L139" s="65">
        <f t="shared" si="5"/>
        <v>893.6</v>
      </c>
      <c r="M139" s="65">
        <v>0</v>
      </c>
    </row>
    <row r="140" spans="2:13" ht="57">
      <c r="B140" s="7" t="s">
        <v>402</v>
      </c>
      <c r="C140" s="60" t="s">
        <v>106</v>
      </c>
      <c r="D140" s="60" t="s">
        <v>403</v>
      </c>
      <c r="E140" s="8" t="s">
        <v>404</v>
      </c>
      <c r="F140" s="60" t="s">
        <v>365</v>
      </c>
      <c r="G140" s="7">
        <v>50</v>
      </c>
      <c r="H140" s="61">
        <v>7.83</v>
      </c>
      <c r="I140" s="62">
        <v>11.37</v>
      </c>
      <c r="J140" s="63">
        <f t="shared" si="3"/>
        <v>391.5</v>
      </c>
      <c r="K140" s="64">
        <f t="shared" si="4"/>
        <v>568.5</v>
      </c>
      <c r="L140" s="65">
        <f t="shared" si="5"/>
        <v>960</v>
      </c>
      <c r="M140" s="65">
        <v>0</v>
      </c>
    </row>
    <row r="141" spans="2:13" ht="28.5">
      <c r="B141" s="7" t="s">
        <v>405</v>
      </c>
      <c r="C141" s="60" t="s">
        <v>106</v>
      </c>
      <c r="D141" s="60" t="s">
        <v>406</v>
      </c>
      <c r="E141" s="8" t="s">
        <v>407</v>
      </c>
      <c r="F141" s="60" t="s">
        <v>365</v>
      </c>
      <c r="G141" s="7">
        <v>50</v>
      </c>
      <c r="H141" s="61">
        <v>6.93</v>
      </c>
      <c r="I141" s="62">
        <v>0.94</v>
      </c>
      <c r="J141" s="63">
        <f t="shared" si="3"/>
        <v>346.5</v>
      </c>
      <c r="K141" s="64">
        <f t="shared" si="4"/>
        <v>47</v>
      </c>
      <c r="L141" s="65">
        <f t="shared" si="5"/>
        <v>393.5</v>
      </c>
      <c r="M141" s="65">
        <v>0</v>
      </c>
    </row>
    <row r="142" spans="2:13" ht="71.25">
      <c r="B142" s="7" t="s">
        <v>408</v>
      </c>
      <c r="C142" s="60" t="s">
        <v>28</v>
      </c>
      <c r="D142" s="60" t="s">
        <v>409</v>
      </c>
      <c r="E142" s="8" t="s">
        <v>410</v>
      </c>
      <c r="F142" s="60" t="s">
        <v>71</v>
      </c>
      <c r="G142" s="7">
        <v>100</v>
      </c>
      <c r="H142" s="61">
        <v>189.375</v>
      </c>
      <c r="I142" s="62">
        <v>25.327500000000001</v>
      </c>
      <c r="J142" s="63">
        <f t="shared" si="3"/>
        <v>18937.5</v>
      </c>
      <c r="K142" s="64">
        <f t="shared" si="4"/>
        <v>2532.75</v>
      </c>
      <c r="L142" s="65">
        <f t="shared" si="5"/>
        <v>21470.25</v>
      </c>
      <c r="M142" s="65">
        <v>0</v>
      </c>
    </row>
    <row r="143" spans="2:13" ht="15">
      <c r="B143" s="7" t="s">
        <v>411</v>
      </c>
      <c r="C143" s="60" t="s">
        <v>23</v>
      </c>
      <c r="D143" s="60" t="s">
        <v>23</v>
      </c>
      <c r="E143" s="8" t="s">
        <v>412</v>
      </c>
      <c r="F143" s="60" t="s">
        <v>25</v>
      </c>
      <c r="G143" s="7"/>
      <c r="H143" s="61" t="s">
        <v>26</v>
      </c>
      <c r="I143" s="62" t="s">
        <v>26</v>
      </c>
      <c r="J143" s="63"/>
      <c r="K143" s="64"/>
      <c r="L143" s="65"/>
      <c r="M143" s="65">
        <f>SUM(L144:L152)</f>
        <v>477.3</v>
      </c>
    </row>
    <row r="144" spans="2:13" ht="28.5">
      <c r="B144" s="7" t="s">
        <v>413</v>
      </c>
      <c r="C144" s="60" t="s">
        <v>50</v>
      </c>
      <c r="D144" s="60">
        <v>94319</v>
      </c>
      <c r="E144" s="8" t="s">
        <v>414</v>
      </c>
      <c r="F144" s="60" t="s">
        <v>80</v>
      </c>
      <c r="G144" s="7">
        <v>1</v>
      </c>
      <c r="H144" s="61">
        <v>60.11999999999999</v>
      </c>
      <c r="I144" s="62" t="s">
        <v>2077</v>
      </c>
      <c r="J144" s="63">
        <f t="shared" ref="J144:J208" si="6">G144*H144</f>
        <v>60.11999999999999</v>
      </c>
      <c r="K144" s="64">
        <f t="shared" ref="K144:K208" si="7">G144*I144</f>
        <v>15.48</v>
      </c>
      <c r="L144" s="65">
        <f t="shared" ref="L144:L208" si="8">J144+K144</f>
        <v>75.599999999999994</v>
      </c>
      <c r="M144" s="65">
        <v>0</v>
      </c>
    </row>
    <row r="145" spans="2:13" ht="28.5">
      <c r="B145" s="7" t="s">
        <v>416</v>
      </c>
      <c r="C145" s="60" t="s">
        <v>50</v>
      </c>
      <c r="D145" s="60">
        <v>94342</v>
      </c>
      <c r="E145" s="8" t="s">
        <v>417</v>
      </c>
      <c r="F145" s="60" t="s">
        <v>80</v>
      </c>
      <c r="G145" s="7">
        <v>1</v>
      </c>
      <c r="H145" s="61">
        <v>98.53</v>
      </c>
      <c r="I145" s="62" t="s">
        <v>415</v>
      </c>
      <c r="J145" s="63">
        <f t="shared" si="6"/>
        <v>98.53</v>
      </c>
      <c r="K145" s="64">
        <f t="shared" si="7"/>
        <v>15.47</v>
      </c>
      <c r="L145" s="65">
        <f t="shared" si="8"/>
        <v>114</v>
      </c>
      <c r="M145" s="65">
        <v>0</v>
      </c>
    </row>
    <row r="146" spans="2:13" ht="28.5">
      <c r="B146" s="7" t="s">
        <v>418</v>
      </c>
      <c r="C146" s="60" t="s">
        <v>106</v>
      </c>
      <c r="D146" s="60" t="s">
        <v>419</v>
      </c>
      <c r="E146" s="8" t="s">
        <v>420</v>
      </c>
      <c r="F146" s="60" t="s">
        <v>109</v>
      </c>
      <c r="G146" s="7">
        <v>1</v>
      </c>
      <c r="H146" s="61">
        <v>14.88</v>
      </c>
      <c r="I146" s="62">
        <v>0.73</v>
      </c>
      <c r="J146" s="63">
        <f t="shared" si="6"/>
        <v>14.88</v>
      </c>
      <c r="K146" s="64">
        <f t="shared" si="7"/>
        <v>0.73</v>
      </c>
      <c r="L146" s="65">
        <f t="shared" si="8"/>
        <v>15.610000000000001</v>
      </c>
      <c r="M146" s="65">
        <v>0</v>
      </c>
    </row>
    <row r="147" spans="2:13" ht="28.5">
      <c r="B147" s="7" t="s">
        <v>421</v>
      </c>
      <c r="C147" s="60" t="s">
        <v>106</v>
      </c>
      <c r="D147" s="60" t="s">
        <v>422</v>
      </c>
      <c r="E147" s="8" t="s">
        <v>423</v>
      </c>
      <c r="F147" s="60" t="s">
        <v>109</v>
      </c>
      <c r="G147" s="7">
        <v>1</v>
      </c>
      <c r="H147" s="61">
        <v>22.47</v>
      </c>
      <c r="I147" s="62">
        <v>29.98</v>
      </c>
      <c r="J147" s="63">
        <f t="shared" si="6"/>
        <v>22.47</v>
      </c>
      <c r="K147" s="64">
        <f t="shared" si="7"/>
        <v>29.98</v>
      </c>
      <c r="L147" s="65">
        <f t="shared" si="8"/>
        <v>52.45</v>
      </c>
      <c r="M147" s="65">
        <v>0</v>
      </c>
    </row>
    <row r="148" spans="2:13" ht="42.75">
      <c r="B148" s="7" t="s">
        <v>424</v>
      </c>
      <c r="C148" s="60" t="s">
        <v>50</v>
      </c>
      <c r="D148" s="60">
        <v>93358</v>
      </c>
      <c r="E148" s="8" t="s">
        <v>425</v>
      </c>
      <c r="F148" s="60" t="s">
        <v>80</v>
      </c>
      <c r="G148" s="7">
        <v>1</v>
      </c>
      <c r="H148" s="61">
        <v>20.669999999999995</v>
      </c>
      <c r="I148" s="62" t="s">
        <v>426</v>
      </c>
      <c r="J148" s="63">
        <f t="shared" si="6"/>
        <v>20.669999999999995</v>
      </c>
      <c r="K148" s="64">
        <f t="shared" si="7"/>
        <v>59.71</v>
      </c>
      <c r="L148" s="65">
        <f t="shared" si="8"/>
        <v>80.38</v>
      </c>
      <c r="M148" s="65">
        <v>0</v>
      </c>
    </row>
    <row r="149" spans="2:13" ht="28.5">
      <c r="B149" s="7" t="s">
        <v>427</v>
      </c>
      <c r="C149" s="60" t="s">
        <v>106</v>
      </c>
      <c r="D149" s="60" t="s">
        <v>428</v>
      </c>
      <c r="E149" s="8" t="s">
        <v>429</v>
      </c>
      <c r="F149" s="60" t="s">
        <v>109</v>
      </c>
      <c r="G149" s="7">
        <v>1</v>
      </c>
      <c r="H149" s="61">
        <v>0</v>
      </c>
      <c r="I149" s="62">
        <v>56.16</v>
      </c>
      <c r="J149" s="63">
        <f t="shared" si="6"/>
        <v>0</v>
      </c>
      <c r="K149" s="64">
        <f t="shared" si="7"/>
        <v>56.16</v>
      </c>
      <c r="L149" s="65">
        <f t="shared" si="8"/>
        <v>56.16</v>
      </c>
      <c r="M149" s="65">
        <v>0</v>
      </c>
    </row>
    <row r="150" spans="2:13">
      <c r="B150" s="7" t="s">
        <v>430</v>
      </c>
      <c r="C150" s="60" t="s">
        <v>106</v>
      </c>
      <c r="D150" s="60" t="s">
        <v>431</v>
      </c>
      <c r="E150" s="8" t="s">
        <v>432</v>
      </c>
      <c r="F150" s="60" t="s">
        <v>109</v>
      </c>
      <c r="G150" s="7">
        <v>1</v>
      </c>
      <c r="H150" s="61">
        <v>0</v>
      </c>
      <c r="I150" s="62">
        <v>6.32</v>
      </c>
      <c r="J150" s="63">
        <f t="shared" si="6"/>
        <v>0</v>
      </c>
      <c r="K150" s="64">
        <f t="shared" si="7"/>
        <v>6.32</v>
      </c>
      <c r="L150" s="65">
        <f t="shared" si="8"/>
        <v>6.32</v>
      </c>
      <c r="M150" s="65">
        <v>0</v>
      </c>
    </row>
    <row r="151" spans="2:13" ht="28.5">
      <c r="B151" s="7" t="s">
        <v>433</v>
      </c>
      <c r="C151" s="60" t="s">
        <v>106</v>
      </c>
      <c r="D151" s="60" t="s">
        <v>434</v>
      </c>
      <c r="E151" s="8" t="s">
        <v>435</v>
      </c>
      <c r="F151" s="60" t="s">
        <v>109</v>
      </c>
      <c r="G151" s="7">
        <v>1</v>
      </c>
      <c r="H151" s="61">
        <v>0</v>
      </c>
      <c r="I151" s="62">
        <v>55.72</v>
      </c>
      <c r="J151" s="63">
        <f t="shared" si="6"/>
        <v>0</v>
      </c>
      <c r="K151" s="64">
        <f t="shared" si="7"/>
        <v>55.72</v>
      </c>
      <c r="L151" s="65">
        <f t="shared" si="8"/>
        <v>55.72</v>
      </c>
      <c r="M151" s="65">
        <v>0</v>
      </c>
    </row>
    <row r="152" spans="2:13">
      <c r="B152" s="7" t="s">
        <v>436</v>
      </c>
      <c r="C152" s="60" t="s">
        <v>106</v>
      </c>
      <c r="D152" s="60" t="s">
        <v>437</v>
      </c>
      <c r="E152" s="8" t="s">
        <v>438</v>
      </c>
      <c r="F152" s="60" t="s">
        <v>123</v>
      </c>
      <c r="G152" s="7">
        <v>1</v>
      </c>
      <c r="H152" s="61">
        <v>0</v>
      </c>
      <c r="I152" s="62">
        <v>21.06</v>
      </c>
      <c r="J152" s="63">
        <f t="shared" si="6"/>
        <v>0</v>
      </c>
      <c r="K152" s="64">
        <f t="shared" si="7"/>
        <v>21.06</v>
      </c>
      <c r="L152" s="65">
        <f t="shared" si="8"/>
        <v>21.06</v>
      </c>
      <c r="M152" s="65">
        <v>0</v>
      </c>
    </row>
    <row r="153" spans="2:13" ht="15">
      <c r="B153" s="7" t="s">
        <v>439</v>
      </c>
      <c r="C153" s="60" t="s">
        <v>23</v>
      </c>
      <c r="D153" s="60" t="s">
        <v>23</v>
      </c>
      <c r="E153" s="8" t="s">
        <v>440</v>
      </c>
      <c r="F153" s="60" t="s">
        <v>25</v>
      </c>
      <c r="G153" s="7"/>
      <c r="H153" s="61" t="s">
        <v>26</v>
      </c>
      <c r="I153" s="62" t="s">
        <v>26</v>
      </c>
      <c r="J153" s="63"/>
      <c r="K153" s="64"/>
      <c r="L153" s="65"/>
      <c r="M153" s="65">
        <f>SUM(L154:L162)</f>
        <v>5341.4576000000006</v>
      </c>
    </row>
    <row r="154" spans="2:13" ht="71.25">
      <c r="B154" s="7" t="s">
        <v>441</v>
      </c>
      <c r="C154" s="60" t="s">
        <v>50</v>
      </c>
      <c r="D154" s="60">
        <v>94962</v>
      </c>
      <c r="E154" s="8" t="s">
        <v>442</v>
      </c>
      <c r="F154" s="60" t="s">
        <v>80</v>
      </c>
      <c r="G154" s="7">
        <v>1</v>
      </c>
      <c r="H154" s="61">
        <v>422</v>
      </c>
      <c r="I154" s="62" t="s">
        <v>443</v>
      </c>
      <c r="J154" s="63">
        <f t="shared" si="6"/>
        <v>422</v>
      </c>
      <c r="K154" s="64">
        <f t="shared" si="7"/>
        <v>58.22</v>
      </c>
      <c r="L154" s="65">
        <f t="shared" si="8"/>
        <v>480.22</v>
      </c>
      <c r="M154" s="65">
        <v>0</v>
      </c>
    </row>
    <row r="155" spans="2:13" ht="57">
      <c r="B155" s="7" t="s">
        <v>444</v>
      </c>
      <c r="C155" s="60" t="s">
        <v>50</v>
      </c>
      <c r="D155" s="60">
        <v>94963</v>
      </c>
      <c r="E155" s="8" t="s">
        <v>445</v>
      </c>
      <c r="F155" s="60" t="s">
        <v>80</v>
      </c>
      <c r="G155" s="7">
        <v>1</v>
      </c>
      <c r="H155" s="61">
        <v>476.52000000000004</v>
      </c>
      <c r="I155" s="62" t="s">
        <v>446</v>
      </c>
      <c r="J155" s="63">
        <f t="shared" si="6"/>
        <v>476.52000000000004</v>
      </c>
      <c r="K155" s="64">
        <f t="shared" si="7"/>
        <v>57.8</v>
      </c>
      <c r="L155" s="65">
        <f t="shared" si="8"/>
        <v>534.32000000000005</v>
      </c>
      <c r="M155" s="65">
        <v>0</v>
      </c>
    </row>
    <row r="156" spans="2:13" ht="57">
      <c r="B156" s="7" t="s">
        <v>447</v>
      </c>
      <c r="C156" s="60" t="s">
        <v>50</v>
      </c>
      <c r="D156" s="60">
        <v>94964</v>
      </c>
      <c r="E156" s="8" t="s">
        <v>448</v>
      </c>
      <c r="F156" s="60" t="s">
        <v>80</v>
      </c>
      <c r="G156" s="7">
        <v>1</v>
      </c>
      <c r="H156" s="61">
        <v>520.22</v>
      </c>
      <c r="I156" s="62" t="s">
        <v>2078</v>
      </c>
      <c r="J156" s="63">
        <f t="shared" si="6"/>
        <v>520.22</v>
      </c>
      <c r="K156" s="64">
        <f t="shared" si="7"/>
        <v>62.99</v>
      </c>
      <c r="L156" s="65">
        <f t="shared" si="8"/>
        <v>583.21</v>
      </c>
      <c r="M156" s="65">
        <v>0</v>
      </c>
    </row>
    <row r="157" spans="2:13" ht="57">
      <c r="B157" s="7" t="s">
        <v>449</v>
      </c>
      <c r="C157" s="60" t="s">
        <v>50</v>
      </c>
      <c r="D157" s="60">
        <v>94965</v>
      </c>
      <c r="E157" s="8" t="s">
        <v>450</v>
      </c>
      <c r="F157" s="60" t="s">
        <v>80</v>
      </c>
      <c r="G157" s="7">
        <v>1</v>
      </c>
      <c r="H157" s="61">
        <v>552.33999999999992</v>
      </c>
      <c r="I157" s="62" t="s">
        <v>451</v>
      </c>
      <c r="J157" s="63">
        <f t="shared" si="6"/>
        <v>552.33999999999992</v>
      </c>
      <c r="K157" s="64">
        <f t="shared" si="7"/>
        <v>57.46</v>
      </c>
      <c r="L157" s="65">
        <f t="shared" si="8"/>
        <v>609.79999999999995</v>
      </c>
      <c r="M157" s="65">
        <v>0</v>
      </c>
    </row>
    <row r="158" spans="2:13" ht="42.75">
      <c r="B158" s="7" t="s">
        <v>452</v>
      </c>
      <c r="C158" s="60" t="s">
        <v>50</v>
      </c>
      <c r="D158" s="60">
        <v>102487</v>
      </c>
      <c r="E158" s="8" t="s">
        <v>453</v>
      </c>
      <c r="F158" s="60" t="s">
        <v>80</v>
      </c>
      <c r="G158" s="7">
        <v>1</v>
      </c>
      <c r="H158" s="61">
        <v>497.02</v>
      </c>
      <c r="I158" s="62" t="s">
        <v>2079</v>
      </c>
      <c r="J158" s="63">
        <f t="shared" si="6"/>
        <v>497.02</v>
      </c>
      <c r="K158" s="64">
        <f t="shared" si="7"/>
        <v>178.03</v>
      </c>
      <c r="L158" s="65">
        <f t="shared" si="8"/>
        <v>675.05</v>
      </c>
      <c r="M158" s="65">
        <v>0</v>
      </c>
    </row>
    <row r="159" spans="2:13">
      <c r="B159" s="7" t="s">
        <v>454</v>
      </c>
      <c r="C159" s="60" t="s">
        <v>106</v>
      </c>
      <c r="D159" s="60" t="s">
        <v>455</v>
      </c>
      <c r="E159" s="8" t="s">
        <v>456</v>
      </c>
      <c r="F159" s="60" t="s">
        <v>123</v>
      </c>
      <c r="G159" s="7">
        <v>5</v>
      </c>
      <c r="H159" s="61">
        <v>84.45</v>
      </c>
      <c r="I159" s="62">
        <v>72.319999999999993</v>
      </c>
      <c r="J159" s="63">
        <f t="shared" si="6"/>
        <v>422.25</v>
      </c>
      <c r="K159" s="64">
        <f t="shared" si="7"/>
        <v>361.59999999999997</v>
      </c>
      <c r="L159" s="65">
        <f t="shared" si="8"/>
        <v>783.84999999999991</v>
      </c>
      <c r="M159" s="65">
        <v>0</v>
      </c>
    </row>
    <row r="160" spans="2:13" ht="42.75">
      <c r="B160" s="7" t="s">
        <v>457</v>
      </c>
      <c r="C160" s="60" t="s">
        <v>50</v>
      </c>
      <c r="D160" s="60">
        <v>103670</v>
      </c>
      <c r="E160" s="8" t="s">
        <v>458</v>
      </c>
      <c r="F160" s="60" t="s">
        <v>80</v>
      </c>
      <c r="G160" s="7">
        <v>1</v>
      </c>
      <c r="H160" s="61">
        <v>66.669999999999987</v>
      </c>
      <c r="I160" s="62" t="s">
        <v>459</v>
      </c>
      <c r="J160" s="63">
        <f t="shared" si="6"/>
        <v>66.669999999999987</v>
      </c>
      <c r="K160" s="64">
        <f t="shared" si="7"/>
        <v>210.54</v>
      </c>
      <c r="L160" s="65">
        <f t="shared" si="8"/>
        <v>277.20999999999998</v>
      </c>
      <c r="M160" s="65">
        <v>0</v>
      </c>
    </row>
    <row r="161" spans="2:13" ht="57">
      <c r="B161" s="7" t="s">
        <v>460</v>
      </c>
      <c r="C161" s="60" t="s">
        <v>50</v>
      </c>
      <c r="D161" s="60">
        <v>95240</v>
      </c>
      <c r="E161" s="8" t="s">
        <v>461</v>
      </c>
      <c r="F161" s="60" t="s">
        <v>71</v>
      </c>
      <c r="G161" s="7">
        <v>8</v>
      </c>
      <c r="H161" s="61">
        <v>15.53</v>
      </c>
      <c r="I161" s="62" t="s">
        <v>2080</v>
      </c>
      <c r="J161" s="63">
        <f t="shared" si="6"/>
        <v>124.24</v>
      </c>
      <c r="K161" s="64">
        <f t="shared" si="7"/>
        <v>46.08</v>
      </c>
      <c r="L161" s="65">
        <f t="shared" si="8"/>
        <v>170.32</v>
      </c>
      <c r="M161" s="65">
        <v>0</v>
      </c>
    </row>
    <row r="162" spans="2:13" ht="28.5">
      <c r="B162" s="7" t="s">
        <v>462</v>
      </c>
      <c r="C162" s="60" t="s">
        <v>28</v>
      </c>
      <c r="D162" s="60" t="s">
        <v>463</v>
      </c>
      <c r="E162" s="8" t="s">
        <v>464</v>
      </c>
      <c r="F162" s="60" t="s">
        <v>80</v>
      </c>
      <c r="G162" s="7">
        <v>1</v>
      </c>
      <c r="H162" s="61">
        <v>945.49759999999992</v>
      </c>
      <c r="I162" s="62">
        <v>281.98</v>
      </c>
      <c r="J162" s="63">
        <f t="shared" si="6"/>
        <v>945.49759999999992</v>
      </c>
      <c r="K162" s="64">
        <f t="shared" si="7"/>
        <v>281.98</v>
      </c>
      <c r="L162" s="65">
        <f t="shared" si="8"/>
        <v>1227.4775999999999</v>
      </c>
      <c r="M162" s="65">
        <v>0</v>
      </c>
    </row>
    <row r="163" spans="2:13" ht="15">
      <c r="B163" s="7" t="s">
        <v>465</v>
      </c>
      <c r="C163" s="60" t="s">
        <v>23</v>
      </c>
      <c r="D163" s="60" t="s">
        <v>23</v>
      </c>
      <c r="E163" s="8" t="s">
        <v>466</v>
      </c>
      <c r="F163" s="60" t="s">
        <v>25</v>
      </c>
      <c r="G163" s="7"/>
      <c r="H163" s="61" t="s">
        <v>26</v>
      </c>
      <c r="I163" s="62" t="s">
        <v>26</v>
      </c>
      <c r="J163" s="63"/>
      <c r="K163" s="64"/>
      <c r="L163" s="65"/>
      <c r="M163" s="65">
        <f>SUM(L164:L178)</f>
        <v>31996.760000000002</v>
      </c>
    </row>
    <row r="164" spans="2:13" ht="42.75">
      <c r="B164" s="7" t="s">
        <v>467</v>
      </c>
      <c r="C164" s="60" t="s">
        <v>50</v>
      </c>
      <c r="D164" s="60">
        <v>96543</v>
      </c>
      <c r="E164" s="8" t="s">
        <v>468</v>
      </c>
      <c r="F164" s="60" t="s">
        <v>469</v>
      </c>
      <c r="G164" s="7">
        <v>50</v>
      </c>
      <c r="H164" s="61">
        <v>12.220000000000002</v>
      </c>
      <c r="I164" s="62" t="s">
        <v>2044</v>
      </c>
      <c r="J164" s="63">
        <f t="shared" si="6"/>
        <v>611.00000000000011</v>
      </c>
      <c r="K164" s="64">
        <f t="shared" si="7"/>
        <v>397.5</v>
      </c>
      <c r="L164" s="65">
        <f t="shared" si="8"/>
        <v>1008.5000000000001</v>
      </c>
      <c r="M164" s="65">
        <v>0</v>
      </c>
    </row>
    <row r="165" spans="2:13" ht="42.75">
      <c r="B165" s="7" t="s">
        <v>470</v>
      </c>
      <c r="C165" s="60" t="s">
        <v>106</v>
      </c>
      <c r="D165" s="60" t="s">
        <v>471</v>
      </c>
      <c r="E165" s="8" t="s">
        <v>472</v>
      </c>
      <c r="F165" s="60" t="s">
        <v>473</v>
      </c>
      <c r="G165" s="7">
        <v>50</v>
      </c>
      <c r="H165" s="61">
        <v>9.9600000000000009</v>
      </c>
      <c r="I165" s="62">
        <v>4.54</v>
      </c>
      <c r="J165" s="63">
        <f t="shared" si="6"/>
        <v>498.00000000000006</v>
      </c>
      <c r="K165" s="64">
        <f t="shared" si="7"/>
        <v>227</v>
      </c>
      <c r="L165" s="65">
        <f t="shared" si="8"/>
        <v>725</v>
      </c>
      <c r="M165" s="65">
        <v>0</v>
      </c>
    </row>
    <row r="166" spans="2:13" ht="42.75">
      <c r="B166" s="7" t="s">
        <v>474</v>
      </c>
      <c r="C166" s="60" t="s">
        <v>106</v>
      </c>
      <c r="D166" s="60" t="s">
        <v>475</v>
      </c>
      <c r="E166" s="8" t="s">
        <v>476</v>
      </c>
      <c r="F166" s="60" t="s">
        <v>473</v>
      </c>
      <c r="G166" s="7">
        <v>50</v>
      </c>
      <c r="H166" s="61">
        <v>17.850000000000001</v>
      </c>
      <c r="I166" s="62">
        <v>4.54</v>
      </c>
      <c r="J166" s="63">
        <f t="shared" si="6"/>
        <v>892.50000000000011</v>
      </c>
      <c r="K166" s="64">
        <f t="shared" si="7"/>
        <v>227</v>
      </c>
      <c r="L166" s="65">
        <f t="shared" si="8"/>
        <v>1119.5</v>
      </c>
      <c r="M166" s="65">
        <v>0</v>
      </c>
    </row>
    <row r="167" spans="2:13" ht="42.75">
      <c r="B167" s="7" t="s">
        <v>477</v>
      </c>
      <c r="C167" s="60" t="s">
        <v>106</v>
      </c>
      <c r="D167" s="60" t="s">
        <v>478</v>
      </c>
      <c r="E167" s="8" t="s">
        <v>479</v>
      </c>
      <c r="F167" s="60" t="s">
        <v>473</v>
      </c>
      <c r="G167" s="7">
        <v>50</v>
      </c>
      <c r="H167" s="61">
        <v>24.06</v>
      </c>
      <c r="I167" s="62">
        <v>2.84</v>
      </c>
      <c r="J167" s="63">
        <f t="shared" si="6"/>
        <v>1203</v>
      </c>
      <c r="K167" s="64">
        <f t="shared" si="7"/>
        <v>142</v>
      </c>
      <c r="L167" s="65">
        <f t="shared" si="8"/>
        <v>1345</v>
      </c>
      <c r="M167" s="65">
        <v>0</v>
      </c>
    </row>
    <row r="168" spans="2:13" ht="28.5">
      <c r="B168" s="7" t="s">
        <v>480</v>
      </c>
      <c r="C168" s="60" t="s">
        <v>106</v>
      </c>
      <c r="D168" s="60" t="s">
        <v>481</v>
      </c>
      <c r="E168" s="8" t="s">
        <v>482</v>
      </c>
      <c r="F168" s="60" t="s">
        <v>123</v>
      </c>
      <c r="G168" s="7">
        <v>100</v>
      </c>
      <c r="H168" s="61">
        <v>52.09</v>
      </c>
      <c r="I168" s="62">
        <v>2.16</v>
      </c>
      <c r="J168" s="63">
        <f t="shared" si="6"/>
        <v>5209</v>
      </c>
      <c r="K168" s="64">
        <f t="shared" si="7"/>
        <v>216</v>
      </c>
      <c r="L168" s="65">
        <f t="shared" si="8"/>
        <v>5425</v>
      </c>
      <c r="M168" s="65">
        <v>0</v>
      </c>
    </row>
    <row r="169" spans="2:13" ht="71.25">
      <c r="B169" s="7" t="s">
        <v>483</v>
      </c>
      <c r="C169" s="60" t="s">
        <v>50</v>
      </c>
      <c r="D169" s="60">
        <v>102475</v>
      </c>
      <c r="E169" s="8" t="s">
        <v>484</v>
      </c>
      <c r="F169" s="60" t="s">
        <v>80</v>
      </c>
      <c r="G169" s="7">
        <v>1</v>
      </c>
      <c r="H169" s="61">
        <v>754.79</v>
      </c>
      <c r="I169" s="62" t="s">
        <v>485</v>
      </c>
      <c r="J169" s="63">
        <f t="shared" si="6"/>
        <v>754.79</v>
      </c>
      <c r="K169" s="64">
        <f t="shared" si="7"/>
        <v>64.94</v>
      </c>
      <c r="L169" s="65">
        <f t="shared" si="8"/>
        <v>819.73</v>
      </c>
      <c r="M169" s="65">
        <v>0</v>
      </c>
    </row>
    <row r="170" spans="2:13" ht="28.5">
      <c r="B170" s="7" t="s">
        <v>486</v>
      </c>
      <c r="C170" s="60" t="s">
        <v>106</v>
      </c>
      <c r="D170" s="60" t="s">
        <v>487</v>
      </c>
      <c r="E170" s="8" t="s">
        <v>488</v>
      </c>
      <c r="F170" s="60" t="s">
        <v>123</v>
      </c>
      <c r="G170" s="7">
        <v>10</v>
      </c>
      <c r="H170" s="61">
        <v>79.66</v>
      </c>
      <c r="I170" s="62">
        <v>7.23</v>
      </c>
      <c r="J170" s="63">
        <f t="shared" si="6"/>
        <v>796.59999999999991</v>
      </c>
      <c r="K170" s="64">
        <f t="shared" si="7"/>
        <v>72.300000000000011</v>
      </c>
      <c r="L170" s="65">
        <f t="shared" si="8"/>
        <v>868.89999999999986</v>
      </c>
      <c r="M170" s="65">
        <v>0</v>
      </c>
    </row>
    <row r="171" spans="2:13" ht="71.25">
      <c r="B171" s="7" t="s">
        <v>489</v>
      </c>
      <c r="C171" s="60" t="s">
        <v>50</v>
      </c>
      <c r="D171" s="60">
        <v>94969</v>
      </c>
      <c r="E171" s="8" t="s">
        <v>2109</v>
      </c>
      <c r="F171" s="60" t="s">
        <v>80</v>
      </c>
      <c r="G171" s="7">
        <v>1</v>
      </c>
      <c r="H171" s="61">
        <v>478.96000000000004</v>
      </c>
      <c r="I171" s="62" t="s">
        <v>2110</v>
      </c>
      <c r="J171" s="63">
        <f t="shared" si="6"/>
        <v>478.96000000000004</v>
      </c>
      <c r="K171" s="64">
        <f t="shared" si="7"/>
        <v>50.36</v>
      </c>
      <c r="L171" s="65">
        <f t="shared" si="8"/>
        <v>529.32000000000005</v>
      </c>
      <c r="M171" s="65">
        <v>0</v>
      </c>
    </row>
    <row r="172" spans="2:13" ht="57">
      <c r="B172" s="7" t="s">
        <v>490</v>
      </c>
      <c r="C172" s="60" t="s">
        <v>50</v>
      </c>
      <c r="D172" s="60">
        <v>92263</v>
      </c>
      <c r="E172" s="8" t="s">
        <v>491</v>
      </c>
      <c r="F172" s="60" t="s">
        <v>71</v>
      </c>
      <c r="G172" s="7">
        <v>20</v>
      </c>
      <c r="H172" s="61">
        <v>173.38</v>
      </c>
      <c r="I172" s="62" t="s">
        <v>492</v>
      </c>
      <c r="J172" s="63">
        <f t="shared" si="6"/>
        <v>3467.6</v>
      </c>
      <c r="K172" s="64">
        <f t="shared" si="7"/>
        <v>665.40000000000009</v>
      </c>
      <c r="L172" s="65">
        <f t="shared" si="8"/>
        <v>4133</v>
      </c>
      <c r="M172" s="65">
        <v>0</v>
      </c>
    </row>
    <row r="173" spans="2:13" ht="71.25">
      <c r="B173" s="7" t="s">
        <v>493</v>
      </c>
      <c r="C173" s="60" t="s">
        <v>50</v>
      </c>
      <c r="D173" s="60">
        <v>92409</v>
      </c>
      <c r="E173" s="8" t="s">
        <v>494</v>
      </c>
      <c r="F173" s="60" t="s">
        <v>71</v>
      </c>
      <c r="G173" s="7">
        <v>20</v>
      </c>
      <c r="H173" s="61">
        <v>172.35000000000002</v>
      </c>
      <c r="I173" s="62" t="s">
        <v>2081</v>
      </c>
      <c r="J173" s="63">
        <f t="shared" si="6"/>
        <v>3447.0000000000005</v>
      </c>
      <c r="K173" s="64">
        <f t="shared" si="7"/>
        <v>1777.4</v>
      </c>
      <c r="L173" s="65">
        <f t="shared" si="8"/>
        <v>5224.4000000000005</v>
      </c>
      <c r="M173" s="65">
        <v>0</v>
      </c>
    </row>
    <row r="174" spans="2:13" ht="57">
      <c r="B174" s="7" t="s">
        <v>495</v>
      </c>
      <c r="C174" s="60" t="s">
        <v>50</v>
      </c>
      <c r="D174" s="60">
        <v>92482</v>
      </c>
      <c r="E174" s="8" t="s">
        <v>496</v>
      </c>
      <c r="F174" s="60" t="s">
        <v>71</v>
      </c>
      <c r="G174" s="7">
        <v>20</v>
      </c>
      <c r="H174" s="61">
        <v>204.45</v>
      </c>
      <c r="I174" s="62" t="s">
        <v>2111</v>
      </c>
      <c r="J174" s="63">
        <f t="shared" si="6"/>
        <v>4089</v>
      </c>
      <c r="K174" s="64">
        <f t="shared" si="7"/>
        <v>1915.2</v>
      </c>
      <c r="L174" s="65">
        <f t="shared" si="8"/>
        <v>6004.2</v>
      </c>
      <c r="M174" s="65">
        <v>0</v>
      </c>
    </row>
    <row r="175" spans="2:13" ht="71.25">
      <c r="B175" s="7" t="s">
        <v>497</v>
      </c>
      <c r="C175" s="60" t="s">
        <v>50</v>
      </c>
      <c r="D175" s="60">
        <v>101963</v>
      </c>
      <c r="E175" s="8" t="s">
        <v>498</v>
      </c>
      <c r="F175" s="60" t="s">
        <v>71</v>
      </c>
      <c r="G175" s="7">
        <v>20</v>
      </c>
      <c r="H175" s="61">
        <v>169.71</v>
      </c>
      <c r="I175" s="62" t="s">
        <v>2082</v>
      </c>
      <c r="J175" s="63">
        <f t="shared" si="6"/>
        <v>3394.2000000000003</v>
      </c>
      <c r="K175" s="64">
        <f t="shared" si="7"/>
        <v>517.4</v>
      </c>
      <c r="L175" s="65">
        <f t="shared" si="8"/>
        <v>3911.6000000000004</v>
      </c>
      <c r="M175" s="65">
        <v>0</v>
      </c>
    </row>
    <row r="176" spans="2:13" ht="42.75">
      <c r="B176" s="7" t="s">
        <v>499</v>
      </c>
      <c r="C176" s="60" t="s">
        <v>50</v>
      </c>
      <c r="D176" s="60">
        <v>103670</v>
      </c>
      <c r="E176" s="8" t="s">
        <v>458</v>
      </c>
      <c r="F176" s="60" t="s">
        <v>80</v>
      </c>
      <c r="G176" s="7">
        <v>1</v>
      </c>
      <c r="H176" s="61">
        <v>66.669999999999987</v>
      </c>
      <c r="I176" s="62" t="s">
        <v>459</v>
      </c>
      <c r="J176" s="63">
        <f t="shared" si="6"/>
        <v>66.669999999999987</v>
      </c>
      <c r="K176" s="64">
        <f t="shared" si="7"/>
        <v>210.54</v>
      </c>
      <c r="L176" s="65">
        <f t="shared" si="8"/>
        <v>277.20999999999998</v>
      </c>
      <c r="M176" s="65">
        <v>0</v>
      </c>
    </row>
    <row r="177" spans="2:13" ht="42.75">
      <c r="B177" s="7" t="s">
        <v>500</v>
      </c>
      <c r="C177" s="60" t="s">
        <v>50</v>
      </c>
      <c r="D177" s="60">
        <v>105036</v>
      </c>
      <c r="E177" s="8" t="s">
        <v>2112</v>
      </c>
      <c r="F177" s="60" t="s">
        <v>115</v>
      </c>
      <c r="G177" s="7">
        <v>5</v>
      </c>
      <c r="H177" s="61">
        <v>24.29</v>
      </c>
      <c r="I177" s="62" t="s">
        <v>2113</v>
      </c>
      <c r="J177" s="63">
        <f t="shared" si="6"/>
        <v>121.44999999999999</v>
      </c>
      <c r="K177" s="64">
        <f t="shared" si="7"/>
        <v>116.8</v>
      </c>
      <c r="L177" s="65">
        <f t="shared" si="8"/>
        <v>238.25</v>
      </c>
      <c r="M177" s="65">
        <v>0</v>
      </c>
    </row>
    <row r="178" spans="2:13" ht="42.75">
      <c r="B178" s="7" t="s">
        <v>501</v>
      </c>
      <c r="C178" s="60" t="s">
        <v>50</v>
      </c>
      <c r="D178" s="60">
        <v>94588</v>
      </c>
      <c r="E178" s="8" t="s">
        <v>502</v>
      </c>
      <c r="F178" s="60" t="s">
        <v>115</v>
      </c>
      <c r="G178" s="7">
        <v>5</v>
      </c>
      <c r="H178" s="61">
        <v>48.850000000000009</v>
      </c>
      <c r="I178" s="62" t="s">
        <v>2114</v>
      </c>
      <c r="J178" s="63">
        <f t="shared" si="6"/>
        <v>244.25000000000006</v>
      </c>
      <c r="K178" s="64">
        <f t="shared" si="7"/>
        <v>122.89999999999999</v>
      </c>
      <c r="L178" s="65">
        <f t="shared" si="8"/>
        <v>367.15000000000003</v>
      </c>
      <c r="M178" s="65">
        <v>0</v>
      </c>
    </row>
    <row r="179" spans="2:13" ht="15">
      <c r="B179" s="7" t="s">
        <v>503</v>
      </c>
      <c r="C179" s="60" t="s">
        <v>23</v>
      </c>
      <c r="D179" s="60" t="s">
        <v>23</v>
      </c>
      <c r="E179" s="8" t="s">
        <v>504</v>
      </c>
      <c r="F179" s="60" t="s">
        <v>25</v>
      </c>
      <c r="G179" s="7"/>
      <c r="H179" s="61" t="s">
        <v>26</v>
      </c>
      <c r="I179" s="62" t="s">
        <v>26</v>
      </c>
      <c r="J179" s="63"/>
      <c r="K179" s="64"/>
      <c r="L179" s="65"/>
      <c r="M179" s="65">
        <f>SUM(L180:L198)</f>
        <v>864132.03659999999</v>
      </c>
    </row>
    <row r="180" spans="2:13" ht="28.5">
      <c r="B180" s="7" t="s">
        <v>505</v>
      </c>
      <c r="C180" s="60" t="s">
        <v>50</v>
      </c>
      <c r="D180" s="60">
        <v>98458</v>
      </c>
      <c r="E180" s="8" t="s">
        <v>506</v>
      </c>
      <c r="F180" s="60" t="s">
        <v>71</v>
      </c>
      <c r="G180" s="7">
        <v>200</v>
      </c>
      <c r="H180" s="61">
        <v>89.460000000000008</v>
      </c>
      <c r="I180" s="62" t="s">
        <v>2045</v>
      </c>
      <c r="J180" s="63">
        <f t="shared" si="6"/>
        <v>17892</v>
      </c>
      <c r="K180" s="64">
        <f t="shared" si="7"/>
        <v>5114</v>
      </c>
      <c r="L180" s="65">
        <f t="shared" si="8"/>
        <v>23006</v>
      </c>
      <c r="M180" s="65">
        <v>0</v>
      </c>
    </row>
    <row r="181" spans="2:13" ht="71.25">
      <c r="B181" s="7" t="s">
        <v>507</v>
      </c>
      <c r="C181" s="60" t="s">
        <v>50</v>
      </c>
      <c r="D181" s="60">
        <v>103329</v>
      </c>
      <c r="E181" s="8" t="s">
        <v>508</v>
      </c>
      <c r="F181" s="60" t="s">
        <v>71</v>
      </c>
      <c r="G181" s="7">
        <v>210</v>
      </c>
      <c r="H181" s="61">
        <v>50.529999999999994</v>
      </c>
      <c r="I181" s="62" t="s">
        <v>2115</v>
      </c>
      <c r="J181" s="63">
        <f t="shared" si="6"/>
        <v>10611.3</v>
      </c>
      <c r="K181" s="64">
        <f t="shared" si="7"/>
        <v>9727.2000000000007</v>
      </c>
      <c r="L181" s="65">
        <f t="shared" si="8"/>
        <v>20338.5</v>
      </c>
      <c r="M181" s="65">
        <v>0</v>
      </c>
    </row>
    <row r="182" spans="2:13" ht="71.25">
      <c r="B182" s="7" t="s">
        <v>509</v>
      </c>
      <c r="C182" s="60" t="s">
        <v>50</v>
      </c>
      <c r="D182" s="60">
        <v>103331</v>
      </c>
      <c r="E182" s="8" t="s">
        <v>510</v>
      </c>
      <c r="F182" s="60" t="s">
        <v>71</v>
      </c>
      <c r="G182" s="7">
        <v>210</v>
      </c>
      <c r="H182" s="61">
        <v>52.779999999999994</v>
      </c>
      <c r="I182" s="62" t="s">
        <v>2046</v>
      </c>
      <c r="J182" s="63">
        <f t="shared" si="6"/>
        <v>11083.8</v>
      </c>
      <c r="K182" s="64">
        <f t="shared" si="7"/>
        <v>7358.4</v>
      </c>
      <c r="L182" s="65">
        <f t="shared" si="8"/>
        <v>18442.199999999997</v>
      </c>
      <c r="M182" s="65">
        <v>0</v>
      </c>
    </row>
    <row r="183" spans="2:13" ht="71.25">
      <c r="B183" s="7" t="s">
        <v>511</v>
      </c>
      <c r="C183" s="60" t="s">
        <v>50</v>
      </c>
      <c r="D183" s="60">
        <v>96358</v>
      </c>
      <c r="E183" s="8" t="s">
        <v>512</v>
      </c>
      <c r="F183" s="60" t="s">
        <v>71</v>
      </c>
      <c r="G183" s="7">
        <v>210</v>
      </c>
      <c r="H183" s="61">
        <v>85.41</v>
      </c>
      <c r="I183" s="62" t="s">
        <v>2083</v>
      </c>
      <c r="J183" s="63">
        <f t="shared" si="6"/>
        <v>17936.099999999999</v>
      </c>
      <c r="K183" s="64">
        <f t="shared" si="7"/>
        <v>2543.1</v>
      </c>
      <c r="L183" s="65">
        <f t="shared" si="8"/>
        <v>20479.199999999997</v>
      </c>
      <c r="M183" s="65">
        <v>0</v>
      </c>
    </row>
    <row r="184" spans="2:13" ht="99.75">
      <c r="B184" s="7" t="s">
        <v>513</v>
      </c>
      <c r="C184" s="60" t="s">
        <v>50</v>
      </c>
      <c r="D184" s="60">
        <v>96359</v>
      </c>
      <c r="E184" s="8" t="s">
        <v>514</v>
      </c>
      <c r="F184" s="60" t="s">
        <v>71</v>
      </c>
      <c r="G184" s="7">
        <v>210</v>
      </c>
      <c r="H184" s="61">
        <v>93.850000000000009</v>
      </c>
      <c r="I184" s="62" t="s">
        <v>515</v>
      </c>
      <c r="J184" s="63">
        <f t="shared" si="6"/>
        <v>19708.5</v>
      </c>
      <c r="K184" s="64">
        <f t="shared" si="7"/>
        <v>2898</v>
      </c>
      <c r="L184" s="65">
        <f t="shared" si="8"/>
        <v>22606.5</v>
      </c>
      <c r="M184" s="65">
        <v>0</v>
      </c>
    </row>
    <row r="185" spans="2:13" ht="42.75">
      <c r="B185" s="7" t="s">
        <v>516</v>
      </c>
      <c r="C185" s="60" t="s">
        <v>28</v>
      </c>
      <c r="D185" s="60" t="s">
        <v>517</v>
      </c>
      <c r="E185" s="8" t="s">
        <v>518</v>
      </c>
      <c r="F185" s="60" t="s">
        <v>71</v>
      </c>
      <c r="G185" s="7">
        <v>110</v>
      </c>
      <c r="H185" s="61">
        <v>415.33789999999999</v>
      </c>
      <c r="I185" s="62">
        <v>46.180160000000001</v>
      </c>
      <c r="J185" s="63">
        <f t="shared" si="6"/>
        <v>45687.169000000002</v>
      </c>
      <c r="K185" s="64">
        <f t="shared" si="7"/>
        <v>5079.8176000000003</v>
      </c>
      <c r="L185" s="65">
        <f t="shared" si="8"/>
        <v>50766.986600000004</v>
      </c>
      <c r="M185" s="65">
        <v>0</v>
      </c>
    </row>
    <row r="186" spans="2:13" ht="28.5">
      <c r="B186" s="7" t="s">
        <v>519</v>
      </c>
      <c r="C186" s="60" t="s">
        <v>50</v>
      </c>
      <c r="D186" s="60">
        <v>102180</v>
      </c>
      <c r="E186" s="8" t="s">
        <v>520</v>
      </c>
      <c r="F186" s="60" t="s">
        <v>71</v>
      </c>
      <c r="G186" s="7">
        <v>100</v>
      </c>
      <c r="H186" s="61">
        <v>457.96</v>
      </c>
      <c r="I186" s="62" t="s">
        <v>521</v>
      </c>
      <c r="J186" s="63">
        <f t="shared" si="6"/>
        <v>45796</v>
      </c>
      <c r="K186" s="64">
        <f t="shared" si="7"/>
        <v>4835</v>
      </c>
      <c r="L186" s="65">
        <f t="shared" si="8"/>
        <v>50631</v>
      </c>
      <c r="M186" s="65">
        <v>0</v>
      </c>
    </row>
    <row r="187" spans="2:13" ht="28.5">
      <c r="B187" s="7" t="s">
        <v>522</v>
      </c>
      <c r="C187" s="60" t="s">
        <v>50</v>
      </c>
      <c r="D187" s="60">
        <v>102181</v>
      </c>
      <c r="E187" s="8" t="s">
        <v>523</v>
      </c>
      <c r="F187" s="60" t="s">
        <v>71</v>
      </c>
      <c r="G187" s="7">
        <v>110</v>
      </c>
      <c r="H187" s="61">
        <v>566.72</v>
      </c>
      <c r="I187" s="62" t="s">
        <v>524</v>
      </c>
      <c r="J187" s="63">
        <f t="shared" si="6"/>
        <v>62339.200000000004</v>
      </c>
      <c r="K187" s="64">
        <f t="shared" si="7"/>
        <v>4990.7</v>
      </c>
      <c r="L187" s="65">
        <f t="shared" si="8"/>
        <v>67329.900000000009</v>
      </c>
      <c r="M187" s="65">
        <v>0</v>
      </c>
    </row>
    <row r="188" spans="2:13" ht="57">
      <c r="B188" s="7" t="s">
        <v>525</v>
      </c>
      <c r="C188" s="60" t="s">
        <v>28</v>
      </c>
      <c r="D188" s="60" t="s">
        <v>526</v>
      </c>
      <c r="E188" s="8" t="s">
        <v>527</v>
      </c>
      <c r="F188" s="60" t="s">
        <v>71</v>
      </c>
      <c r="G188" s="7">
        <v>110</v>
      </c>
      <c r="H188" s="61">
        <v>164.45</v>
      </c>
      <c r="I188" s="62">
        <v>45.37</v>
      </c>
      <c r="J188" s="63">
        <f t="shared" si="6"/>
        <v>18089.5</v>
      </c>
      <c r="K188" s="64">
        <f t="shared" si="7"/>
        <v>4990.7</v>
      </c>
      <c r="L188" s="65">
        <f t="shared" si="8"/>
        <v>23080.2</v>
      </c>
      <c r="M188" s="65">
        <v>0</v>
      </c>
    </row>
    <row r="189" spans="2:13" ht="57">
      <c r="B189" s="7" t="s">
        <v>528</v>
      </c>
      <c r="C189" s="60" t="s">
        <v>50</v>
      </c>
      <c r="D189" s="60">
        <v>102253</v>
      </c>
      <c r="E189" s="8" t="s">
        <v>529</v>
      </c>
      <c r="F189" s="60" t="s">
        <v>71</v>
      </c>
      <c r="G189" s="7">
        <v>5</v>
      </c>
      <c r="H189" s="61">
        <v>967.3900000000001</v>
      </c>
      <c r="I189" s="62" t="s">
        <v>2084</v>
      </c>
      <c r="J189" s="63">
        <f t="shared" si="6"/>
        <v>4836.9500000000007</v>
      </c>
      <c r="K189" s="64">
        <f t="shared" si="7"/>
        <v>317.5</v>
      </c>
      <c r="L189" s="65">
        <f t="shared" si="8"/>
        <v>5154.4500000000007</v>
      </c>
      <c r="M189" s="65">
        <v>0</v>
      </c>
    </row>
    <row r="190" spans="2:13" ht="42.75">
      <c r="B190" s="7" t="s">
        <v>530</v>
      </c>
      <c r="C190" s="60" t="s">
        <v>106</v>
      </c>
      <c r="D190" s="60" t="s">
        <v>531</v>
      </c>
      <c r="E190" s="8" t="s">
        <v>532</v>
      </c>
      <c r="F190" s="60" t="s">
        <v>123</v>
      </c>
      <c r="G190" s="7">
        <v>270</v>
      </c>
      <c r="H190" s="61">
        <v>310.52</v>
      </c>
      <c r="I190" s="62">
        <v>0</v>
      </c>
      <c r="J190" s="63">
        <f t="shared" si="6"/>
        <v>83840.399999999994</v>
      </c>
      <c r="K190" s="64">
        <f t="shared" si="7"/>
        <v>0</v>
      </c>
      <c r="L190" s="65">
        <f t="shared" si="8"/>
        <v>83840.399999999994</v>
      </c>
      <c r="M190" s="65">
        <v>0</v>
      </c>
    </row>
    <row r="191" spans="2:13" ht="57">
      <c r="B191" s="7" t="s">
        <v>533</v>
      </c>
      <c r="C191" s="60" t="s">
        <v>106</v>
      </c>
      <c r="D191" s="60" t="s">
        <v>534</v>
      </c>
      <c r="E191" s="8" t="s">
        <v>535</v>
      </c>
      <c r="F191" s="60" t="s">
        <v>123</v>
      </c>
      <c r="G191" s="7">
        <v>100</v>
      </c>
      <c r="H191" s="61">
        <v>581.99</v>
      </c>
      <c r="I191" s="62">
        <v>0</v>
      </c>
      <c r="J191" s="63">
        <f t="shared" si="6"/>
        <v>58199</v>
      </c>
      <c r="K191" s="64">
        <f t="shared" si="7"/>
        <v>0</v>
      </c>
      <c r="L191" s="65">
        <f t="shared" si="8"/>
        <v>58199</v>
      </c>
      <c r="M191" s="65">
        <v>0</v>
      </c>
    </row>
    <row r="192" spans="2:13" ht="57">
      <c r="B192" s="7" t="s">
        <v>536</v>
      </c>
      <c r="C192" s="60" t="s">
        <v>28</v>
      </c>
      <c r="D192" s="60" t="s">
        <v>537</v>
      </c>
      <c r="E192" s="8" t="s">
        <v>538</v>
      </c>
      <c r="F192" s="60" t="s">
        <v>71</v>
      </c>
      <c r="G192" s="7">
        <v>100</v>
      </c>
      <c r="H192" s="61">
        <v>80.38</v>
      </c>
      <c r="I192" s="62">
        <v>25.29</v>
      </c>
      <c r="J192" s="63">
        <f t="shared" si="6"/>
        <v>8038</v>
      </c>
      <c r="K192" s="64">
        <f t="shared" si="7"/>
        <v>2529</v>
      </c>
      <c r="L192" s="65">
        <f t="shared" si="8"/>
        <v>10567</v>
      </c>
      <c r="M192" s="65">
        <v>0</v>
      </c>
    </row>
    <row r="193" spans="2:13" ht="42.75">
      <c r="B193" s="7" t="s">
        <v>539</v>
      </c>
      <c r="C193" s="60" t="s">
        <v>28</v>
      </c>
      <c r="D193" s="60" t="s">
        <v>540</v>
      </c>
      <c r="E193" s="8" t="s">
        <v>541</v>
      </c>
      <c r="F193" s="60" t="s">
        <v>71</v>
      </c>
      <c r="G193" s="7">
        <v>200</v>
      </c>
      <c r="H193" s="61">
        <v>70.83</v>
      </c>
      <c r="I193" s="62">
        <v>25.29</v>
      </c>
      <c r="J193" s="63">
        <f t="shared" si="6"/>
        <v>14166</v>
      </c>
      <c r="K193" s="64">
        <f t="shared" si="7"/>
        <v>5058</v>
      </c>
      <c r="L193" s="65">
        <f t="shared" si="8"/>
        <v>19224</v>
      </c>
      <c r="M193" s="65">
        <v>0</v>
      </c>
    </row>
    <row r="194" spans="2:13" ht="28.5">
      <c r="B194" s="7" t="s">
        <v>542</v>
      </c>
      <c r="C194" s="60" t="s">
        <v>28</v>
      </c>
      <c r="D194" s="60" t="s">
        <v>543</v>
      </c>
      <c r="E194" s="8" t="s">
        <v>544</v>
      </c>
      <c r="F194" s="60" t="s">
        <v>71</v>
      </c>
      <c r="G194" s="7">
        <v>260</v>
      </c>
      <c r="H194" s="61">
        <v>5.2199999999999989</v>
      </c>
      <c r="I194" s="62">
        <v>17.015000000000001</v>
      </c>
      <c r="J194" s="63">
        <f t="shared" si="6"/>
        <v>1357.1999999999998</v>
      </c>
      <c r="K194" s="64">
        <f t="shared" si="7"/>
        <v>4423.9000000000005</v>
      </c>
      <c r="L194" s="65">
        <f t="shared" si="8"/>
        <v>5781.1</v>
      </c>
      <c r="M194" s="65">
        <v>0</v>
      </c>
    </row>
    <row r="195" spans="2:13" ht="57">
      <c r="B195" s="7" t="s">
        <v>545</v>
      </c>
      <c r="C195" s="60" t="s">
        <v>50</v>
      </c>
      <c r="D195" s="60">
        <v>102162</v>
      </c>
      <c r="E195" s="8" t="s">
        <v>546</v>
      </c>
      <c r="F195" s="60" t="s">
        <v>71</v>
      </c>
      <c r="G195" s="7">
        <v>45</v>
      </c>
      <c r="H195" s="61">
        <v>356.65999999999997</v>
      </c>
      <c r="I195" s="62" t="s">
        <v>547</v>
      </c>
      <c r="J195" s="63">
        <f t="shared" si="6"/>
        <v>16049.699999999999</v>
      </c>
      <c r="K195" s="64">
        <f t="shared" si="7"/>
        <v>1126.3500000000001</v>
      </c>
      <c r="L195" s="65">
        <f t="shared" si="8"/>
        <v>17176.05</v>
      </c>
      <c r="M195" s="65">
        <v>0</v>
      </c>
    </row>
    <row r="196" spans="2:13" ht="57">
      <c r="B196" s="7" t="s">
        <v>548</v>
      </c>
      <c r="C196" s="60" t="s">
        <v>50</v>
      </c>
      <c r="D196" s="60">
        <v>102166</v>
      </c>
      <c r="E196" s="8" t="s">
        <v>549</v>
      </c>
      <c r="F196" s="60" t="s">
        <v>71</v>
      </c>
      <c r="G196" s="7">
        <v>45</v>
      </c>
      <c r="H196" s="61">
        <v>405.76</v>
      </c>
      <c r="I196" s="62" t="s">
        <v>550</v>
      </c>
      <c r="J196" s="63">
        <f t="shared" si="6"/>
        <v>18259.2</v>
      </c>
      <c r="K196" s="64">
        <f t="shared" si="7"/>
        <v>689.4</v>
      </c>
      <c r="L196" s="65">
        <f t="shared" si="8"/>
        <v>18948.600000000002</v>
      </c>
      <c r="M196" s="65">
        <v>0</v>
      </c>
    </row>
    <row r="197" spans="2:13" ht="57">
      <c r="B197" s="7" t="s">
        <v>551</v>
      </c>
      <c r="C197" s="60" t="s">
        <v>50</v>
      </c>
      <c r="D197" s="60">
        <v>102172</v>
      </c>
      <c r="E197" s="8" t="s">
        <v>552</v>
      </c>
      <c r="F197" s="60" t="s">
        <v>71</v>
      </c>
      <c r="G197" s="7">
        <v>45</v>
      </c>
      <c r="H197" s="61">
        <v>674.08999999999992</v>
      </c>
      <c r="I197" s="62" t="s">
        <v>550</v>
      </c>
      <c r="J197" s="63">
        <f t="shared" si="6"/>
        <v>30334.049999999996</v>
      </c>
      <c r="K197" s="64">
        <f t="shared" si="7"/>
        <v>689.4</v>
      </c>
      <c r="L197" s="65">
        <f t="shared" si="8"/>
        <v>31023.449999999997</v>
      </c>
      <c r="M197" s="65">
        <v>0</v>
      </c>
    </row>
    <row r="198" spans="2:13" ht="85.5">
      <c r="B198" s="7" t="s">
        <v>2035</v>
      </c>
      <c r="C198" s="60" t="s">
        <v>50</v>
      </c>
      <c r="D198" s="60">
        <v>102176</v>
      </c>
      <c r="E198" s="8" t="s">
        <v>2036</v>
      </c>
      <c r="F198" s="60" t="s">
        <v>71</v>
      </c>
      <c r="G198" s="7">
        <v>250</v>
      </c>
      <c r="H198" s="61">
        <v>1216.8500000000001</v>
      </c>
      <c r="I198" s="62" t="s">
        <v>2037</v>
      </c>
      <c r="J198" s="63">
        <f t="shared" ref="J198" si="9">G198*H198</f>
        <v>304212.50000000006</v>
      </c>
      <c r="K198" s="64">
        <f t="shared" ref="K198" si="10">G198*I198</f>
        <v>13325</v>
      </c>
      <c r="L198" s="65">
        <f t="shared" ref="L198" si="11">J198+K198</f>
        <v>317537.50000000006</v>
      </c>
      <c r="M198" s="65"/>
    </row>
    <row r="199" spans="2:13" ht="15">
      <c r="B199" s="7" t="s">
        <v>553</v>
      </c>
      <c r="C199" s="60" t="s">
        <v>23</v>
      </c>
      <c r="D199" s="60" t="s">
        <v>23</v>
      </c>
      <c r="E199" s="8" t="s">
        <v>554</v>
      </c>
      <c r="F199" s="60" t="s">
        <v>25</v>
      </c>
      <c r="G199" s="7"/>
      <c r="H199" s="61" t="s">
        <v>26</v>
      </c>
      <c r="I199" s="62" t="s">
        <v>26</v>
      </c>
      <c r="J199" s="63"/>
      <c r="K199" s="64"/>
      <c r="L199" s="65"/>
      <c r="M199" s="65">
        <f>SUM(L200:L206)</f>
        <v>300733</v>
      </c>
    </row>
    <row r="200" spans="2:13" ht="42.75">
      <c r="B200" s="7" t="s">
        <v>555</v>
      </c>
      <c r="C200" s="60" t="s">
        <v>50</v>
      </c>
      <c r="D200" s="60">
        <v>87893</v>
      </c>
      <c r="E200" s="8" t="s">
        <v>556</v>
      </c>
      <c r="F200" s="60" t="s">
        <v>71</v>
      </c>
      <c r="G200" s="7">
        <v>840</v>
      </c>
      <c r="H200" s="61">
        <v>3.08</v>
      </c>
      <c r="I200" s="62" t="s">
        <v>2085</v>
      </c>
      <c r="J200" s="63">
        <f t="shared" si="6"/>
        <v>2587.2000000000003</v>
      </c>
      <c r="K200" s="64">
        <f t="shared" si="7"/>
        <v>3511.2</v>
      </c>
      <c r="L200" s="65">
        <f t="shared" si="8"/>
        <v>6098.4</v>
      </c>
      <c r="M200" s="65">
        <v>0</v>
      </c>
    </row>
    <row r="201" spans="2:13" ht="71.25">
      <c r="B201" s="7" t="s">
        <v>557</v>
      </c>
      <c r="C201" s="60" t="s">
        <v>50</v>
      </c>
      <c r="D201" s="60">
        <v>87530</v>
      </c>
      <c r="E201" s="8" t="s">
        <v>558</v>
      </c>
      <c r="F201" s="60" t="s">
        <v>71</v>
      </c>
      <c r="G201" s="7">
        <v>840</v>
      </c>
      <c r="H201" s="61">
        <v>20.69</v>
      </c>
      <c r="I201" s="62" t="s">
        <v>2047</v>
      </c>
      <c r="J201" s="63">
        <f t="shared" si="6"/>
        <v>17379.600000000002</v>
      </c>
      <c r="K201" s="64">
        <f t="shared" si="7"/>
        <v>15338.400000000001</v>
      </c>
      <c r="L201" s="65">
        <f t="shared" si="8"/>
        <v>32718.000000000004</v>
      </c>
      <c r="M201" s="65">
        <v>0</v>
      </c>
    </row>
    <row r="202" spans="2:13" ht="57">
      <c r="B202" s="7" t="s">
        <v>559</v>
      </c>
      <c r="C202" s="60" t="s">
        <v>50</v>
      </c>
      <c r="D202" s="60">
        <v>87528</v>
      </c>
      <c r="E202" s="8" t="s">
        <v>560</v>
      </c>
      <c r="F202" s="60" t="s">
        <v>71</v>
      </c>
      <c r="G202" s="7">
        <v>220</v>
      </c>
      <c r="H202" s="61">
        <v>21.330000000000002</v>
      </c>
      <c r="I202" s="62" t="s">
        <v>2048</v>
      </c>
      <c r="J202" s="63">
        <f t="shared" si="6"/>
        <v>4692.6000000000004</v>
      </c>
      <c r="K202" s="64">
        <f t="shared" si="7"/>
        <v>4499</v>
      </c>
      <c r="L202" s="65">
        <f t="shared" si="8"/>
        <v>9191.6</v>
      </c>
      <c r="M202" s="65">
        <v>0</v>
      </c>
    </row>
    <row r="203" spans="2:13" ht="71.25">
      <c r="B203" s="7" t="s">
        <v>561</v>
      </c>
      <c r="C203" s="60" t="s">
        <v>50</v>
      </c>
      <c r="D203" s="60">
        <v>87244</v>
      </c>
      <c r="E203" s="8" t="s">
        <v>562</v>
      </c>
      <c r="F203" s="60" t="s">
        <v>71</v>
      </c>
      <c r="G203" s="7">
        <v>220</v>
      </c>
      <c r="H203" s="61">
        <v>301.14000000000004</v>
      </c>
      <c r="I203" s="62" t="s">
        <v>2049</v>
      </c>
      <c r="J203" s="63">
        <f t="shared" si="6"/>
        <v>66250.8</v>
      </c>
      <c r="K203" s="64">
        <f t="shared" si="7"/>
        <v>7031.2</v>
      </c>
      <c r="L203" s="65">
        <f t="shared" si="8"/>
        <v>73282</v>
      </c>
      <c r="M203" s="65">
        <v>0</v>
      </c>
    </row>
    <row r="204" spans="2:13" ht="57">
      <c r="B204" s="7" t="s">
        <v>563</v>
      </c>
      <c r="C204" s="60" t="s">
        <v>50</v>
      </c>
      <c r="D204" s="60">
        <v>87265</v>
      </c>
      <c r="E204" s="8" t="s">
        <v>564</v>
      </c>
      <c r="F204" s="60" t="s">
        <v>71</v>
      </c>
      <c r="G204" s="7">
        <v>220</v>
      </c>
      <c r="H204" s="61">
        <v>52.34</v>
      </c>
      <c r="I204" s="62" t="s">
        <v>565</v>
      </c>
      <c r="J204" s="63">
        <f t="shared" si="6"/>
        <v>11514.800000000001</v>
      </c>
      <c r="K204" s="64">
        <f t="shared" si="7"/>
        <v>3251.6</v>
      </c>
      <c r="L204" s="65">
        <f t="shared" si="8"/>
        <v>14766.400000000001</v>
      </c>
      <c r="M204" s="65">
        <v>0</v>
      </c>
    </row>
    <row r="205" spans="2:13" ht="71.25">
      <c r="B205" s="7" t="s">
        <v>566</v>
      </c>
      <c r="C205" s="60" t="s">
        <v>28</v>
      </c>
      <c r="D205" s="60" t="s">
        <v>567</v>
      </c>
      <c r="E205" s="8" t="s">
        <v>568</v>
      </c>
      <c r="F205" s="60" t="s">
        <v>71</v>
      </c>
      <c r="G205" s="7">
        <v>200</v>
      </c>
      <c r="H205" s="61">
        <v>666.61</v>
      </c>
      <c r="I205" s="62">
        <v>137.72</v>
      </c>
      <c r="J205" s="63">
        <f t="shared" si="6"/>
        <v>133322</v>
      </c>
      <c r="K205" s="64">
        <f t="shared" si="7"/>
        <v>27544</v>
      </c>
      <c r="L205" s="65">
        <f t="shared" si="8"/>
        <v>160866</v>
      </c>
      <c r="M205" s="65">
        <v>0</v>
      </c>
    </row>
    <row r="206" spans="2:13">
      <c r="B206" s="7" t="s">
        <v>569</v>
      </c>
      <c r="C206" s="60" t="s">
        <v>28</v>
      </c>
      <c r="D206" s="60" t="s">
        <v>570</v>
      </c>
      <c r="E206" s="8" t="s">
        <v>571</v>
      </c>
      <c r="F206" s="60" t="s">
        <v>572</v>
      </c>
      <c r="G206" s="7">
        <v>1000</v>
      </c>
      <c r="H206" s="61">
        <v>2.2126000000000001</v>
      </c>
      <c r="I206" s="62">
        <v>1.5980000000000001</v>
      </c>
      <c r="J206" s="63">
        <f t="shared" si="6"/>
        <v>2212.6</v>
      </c>
      <c r="K206" s="64">
        <f t="shared" si="7"/>
        <v>1598</v>
      </c>
      <c r="L206" s="65">
        <f t="shared" si="8"/>
        <v>3810.6</v>
      </c>
      <c r="M206" s="65">
        <v>0</v>
      </c>
    </row>
    <row r="207" spans="2:13" ht="15">
      <c r="B207" s="7" t="s">
        <v>573</v>
      </c>
      <c r="C207" s="60" t="s">
        <v>23</v>
      </c>
      <c r="D207" s="60" t="s">
        <v>23</v>
      </c>
      <c r="E207" s="8" t="s">
        <v>574</v>
      </c>
      <c r="F207" s="60" t="s">
        <v>25</v>
      </c>
      <c r="G207" s="7"/>
      <c r="H207" s="61" t="s">
        <v>26</v>
      </c>
      <c r="I207" s="62" t="s">
        <v>26</v>
      </c>
      <c r="J207" s="63"/>
      <c r="K207" s="64"/>
      <c r="L207" s="65"/>
      <c r="M207" s="65">
        <f>SUM(L208:L215)</f>
        <v>131201.46275000001</v>
      </c>
    </row>
    <row r="208" spans="2:13" ht="71.25">
      <c r="B208" s="7" t="s">
        <v>575</v>
      </c>
      <c r="C208" s="60" t="s">
        <v>28</v>
      </c>
      <c r="D208" s="60" t="s">
        <v>576</v>
      </c>
      <c r="E208" s="8" t="s">
        <v>577</v>
      </c>
      <c r="F208" s="60" t="s">
        <v>71</v>
      </c>
      <c r="G208" s="7">
        <v>250</v>
      </c>
      <c r="H208" s="61">
        <v>10.837615000000001</v>
      </c>
      <c r="I208" s="62">
        <v>12.106636000000002</v>
      </c>
      <c r="J208" s="63">
        <f t="shared" si="6"/>
        <v>2709.4037500000004</v>
      </c>
      <c r="K208" s="64">
        <f t="shared" si="7"/>
        <v>3026.6590000000006</v>
      </c>
      <c r="L208" s="65">
        <f t="shared" si="8"/>
        <v>5736.062750000001</v>
      </c>
      <c r="M208" s="65">
        <v>0</v>
      </c>
    </row>
    <row r="209" spans="2:13" ht="42.75">
      <c r="B209" s="7" t="s">
        <v>578</v>
      </c>
      <c r="C209" s="60" t="s">
        <v>106</v>
      </c>
      <c r="D209" s="60" t="s">
        <v>579</v>
      </c>
      <c r="E209" s="8" t="s">
        <v>580</v>
      </c>
      <c r="F209" s="60" t="s">
        <v>123</v>
      </c>
      <c r="G209" s="7">
        <v>740</v>
      </c>
      <c r="H209" s="61">
        <v>138.27000000000001</v>
      </c>
      <c r="I209" s="62">
        <v>0</v>
      </c>
      <c r="J209" s="63">
        <f t="shared" ref="J209:J272" si="12">G209*H209</f>
        <v>102319.8</v>
      </c>
      <c r="K209" s="64">
        <f t="shared" ref="K209:K272" si="13">G209*I209</f>
        <v>0</v>
      </c>
      <c r="L209" s="65">
        <f t="shared" ref="L209:L272" si="14">J209+K209</f>
        <v>102319.8</v>
      </c>
      <c r="M209" s="65">
        <v>0</v>
      </c>
    </row>
    <row r="210" spans="2:13" ht="28.5">
      <c r="B210" s="7" t="s">
        <v>581</v>
      </c>
      <c r="C210" s="60" t="s">
        <v>50</v>
      </c>
      <c r="D210" s="60">
        <v>96113</v>
      </c>
      <c r="E210" s="8" t="s">
        <v>582</v>
      </c>
      <c r="F210" s="60" t="s">
        <v>71</v>
      </c>
      <c r="G210" s="7">
        <v>60</v>
      </c>
      <c r="H210" s="61">
        <v>24.08</v>
      </c>
      <c r="I210" s="62" t="s">
        <v>583</v>
      </c>
      <c r="J210" s="63">
        <f t="shared" si="12"/>
        <v>1444.8</v>
      </c>
      <c r="K210" s="64">
        <f t="shared" si="13"/>
        <v>1313.4</v>
      </c>
      <c r="L210" s="65">
        <f t="shared" si="14"/>
        <v>2758.2</v>
      </c>
      <c r="M210" s="65">
        <v>0</v>
      </c>
    </row>
    <row r="211" spans="2:13" ht="28.5">
      <c r="B211" s="7" t="s">
        <v>584</v>
      </c>
      <c r="C211" s="60" t="s">
        <v>50</v>
      </c>
      <c r="D211" s="60">
        <v>99054</v>
      </c>
      <c r="E211" s="8" t="s">
        <v>585</v>
      </c>
      <c r="F211" s="60" t="s">
        <v>71</v>
      </c>
      <c r="G211" s="7">
        <v>100</v>
      </c>
      <c r="H211" s="61">
        <v>26.719999999999995</v>
      </c>
      <c r="I211" s="62" t="s">
        <v>586</v>
      </c>
      <c r="J211" s="63">
        <f t="shared" si="12"/>
        <v>2671.9999999999995</v>
      </c>
      <c r="K211" s="64">
        <f t="shared" si="13"/>
        <v>3051</v>
      </c>
      <c r="L211" s="65">
        <f t="shared" si="14"/>
        <v>5723</v>
      </c>
      <c r="M211" s="65">
        <v>0</v>
      </c>
    </row>
    <row r="212" spans="2:13" ht="28.5">
      <c r="B212" s="7" t="s">
        <v>587</v>
      </c>
      <c r="C212" s="60" t="s">
        <v>50</v>
      </c>
      <c r="D212" s="60">
        <v>96120</v>
      </c>
      <c r="E212" s="8" t="s">
        <v>588</v>
      </c>
      <c r="F212" s="60" t="s">
        <v>115</v>
      </c>
      <c r="G212" s="7">
        <v>100</v>
      </c>
      <c r="H212" s="61">
        <v>1.7799999999999998</v>
      </c>
      <c r="I212" s="62" t="s">
        <v>589</v>
      </c>
      <c r="J212" s="63">
        <f t="shared" si="12"/>
        <v>177.99999999999997</v>
      </c>
      <c r="K212" s="64">
        <f t="shared" si="13"/>
        <v>127</v>
      </c>
      <c r="L212" s="65">
        <f t="shared" si="14"/>
        <v>305</v>
      </c>
      <c r="M212" s="65">
        <v>0</v>
      </c>
    </row>
    <row r="213" spans="2:13" ht="42.75">
      <c r="B213" s="7" t="s">
        <v>590</v>
      </c>
      <c r="C213" s="60" t="s">
        <v>50</v>
      </c>
      <c r="D213" s="60">
        <v>96486</v>
      </c>
      <c r="E213" s="8" t="s">
        <v>591</v>
      </c>
      <c r="F213" s="60" t="s">
        <v>71</v>
      </c>
      <c r="G213" s="7">
        <v>100</v>
      </c>
      <c r="H213" s="61">
        <v>59.65</v>
      </c>
      <c r="I213" s="62" t="s">
        <v>592</v>
      </c>
      <c r="J213" s="63">
        <f t="shared" si="12"/>
        <v>5965</v>
      </c>
      <c r="K213" s="64">
        <f t="shared" si="13"/>
        <v>1096</v>
      </c>
      <c r="L213" s="65">
        <f t="shared" si="14"/>
        <v>7061</v>
      </c>
      <c r="M213" s="65">
        <v>0</v>
      </c>
    </row>
    <row r="214" spans="2:13" ht="42.75">
      <c r="B214" s="7" t="s">
        <v>593</v>
      </c>
      <c r="C214" s="60" t="s">
        <v>50</v>
      </c>
      <c r="D214" s="60">
        <v>96114</v>
      </c>
      <c r="E214" s="8" t="s">
        <v>594</v>
      </c>
      <c r="F214" s="60" t="s">
        <v>71</v>
      </c>
      <c r="G214" s="7">
        <v>60</v>
      </c>
      <c r="H214" s="61">
        <v>60.080000000000005</v>
      </c>
      <c r="I214" s="62" t="s">
        <v>595</v>
      </c>
      <c r="J214" s="63">
        <f t="shared" si="12"/>
        <v>3604.8</v>
      </c>
      <c r="K214" s="64">
        <f t="shared" si="13"/>
        <v>957.6</v>
      </c>
      <c r="L214" s="65">
        <f t="shared" si="14"/>
        <v>4562.4000000000005</v>
      </c>
      <c r="M214" s="65">
        <v>0</v>
      </c>
    </row>
    <row r="215" spans="2:13" ht="28.5">
      <c r="B215" s="7" t="s">
        <v>596</v>
      </c>
      <c r="C215" s="60" t="s">
        <v>50</v>
      </c>
      <c r="D215" s="60">
        <v>96123</v>
      </c>
      <c r="E215" s="8" t="s">
        <v>597</v>
      </c>
      <c r="F215" s="60" t="s">
        <v>115</v>
      </c>
      <c r="G215" s="7">
        <v>100</v>
      </c>
      <c r="H215" s="61">
        <v>20.11</v>
      </c>
      <c r="I215" s="62" t="s">
        <v>598</v>
      </c>
      <c r="J215" s="63">
        <f t="shared" si="12"/>
        <v>2011</v>
      </c>
      <c r="K215" s="64">
        <f t="shared" si="13"/>
        <v>725</v>
      </c>
      <c r="L215" s="65">
        <f t="shared" si="14"/>
        <v>2736</v>
      </c>
      <c r="M215" s="65">
        <v>0</v>
      </c>
    </row>
    <row r="216" spans="2:13" ht="15">
      <c r="B216" s="7" t="s">
        <v>599</v>
      </c>
      <c r="C216" s="60" t="s">
        <v>23</v>
      </c>
      <c r="D216" s="60" t="s">
        <v>23</v>
      </c>
      <c r="E216" s="8" t="s">
        <v>600</v>
      </c>
      <c r="F216" s="60" t="s">
        <v>25</v>
      </c>
      <c r="G216" s="7"/>
      <c r="H216" s="61" t="s">
        <v>26</v>
      </c>
      <c r="I216" s="62" t="s">
        <v>26</v>
      </c>
      <c r="J216" s="63"/>
      <c r="K216" s="64"/>
      <c r="L216" s="65"/>
      <c r="M216" s="65">
        <f>SUM(L217:L227)</f>
        <v>244483.8</v>
      </c>
    </row>
    <row r="217" spans="2:13" ht="42.75">
      <c r="B217" s="7" t="s">
        <v>601</v>
      </c>
      <c r="C217" s="60" t="s">
        <v>50</v>
      </c>
      <c r="D217" s="60">
        <v>87632</v>
      </c>
      <c r="E217" s="8" t="s">
        <v>602</v>
      </c>
      <c r="F217" s="60" t="s">
        <v>71</v>
      </c>
      <c r="G217" s="7">
        <v>800</v>
      </c>
      <c r="H217" s="61">
        <v>33.919999999999995</v>
      </c>
      <c r="I217" s="62" t="s">
        <v>603</v>
      </c>
      <c r="J217" s="63">
        <f t="shared" si="12"/>
        <v>27135.999999999996</v>
      </c>
      <c r="K217" s="64">
        <f t="shared" si="13"/>
        <v>11192</v>
      </c>
      <c r="L217" s="65">
        <f t="shared" si="14"/>
        <v>38328</v>
      </c>
      <c r="M217" s="65">
        <v>0</v>
      </c>
    </row>
    <row r="218" spans="2:13" ht="42.75">
      <c r="B218" s="7" t="s">
        <v>604</v>
      </c>
      <c r="C218" s="60" t="s">
        <v>50</v>
      </c>
      <c r="D218" s="60">
        <v>101749</v>
      </c>
      <c r="E218" s="8" t="s">
        <v>605</v>
      </c>
      <c r="F218" s="60" t="s">
        <v>71</v>
      </c>
      <c r="G218" s="7">
        <v>800</v>
      </c>
      <c r="H218" s="61">
        <v>44.49</v>
      </c>
      <c r="I218" s="62" t="s">
        <v>2086</v>
      </c>
      <c r="J218" s="63">
        <f t="shared" si="12"/>
        <v>35592</v>
      </c>
      <c r="K218" s="64">
        <f t="shared" si="13"/>
        <v>12200</v>
      </c>
      <c r="L218" s="65">
        <f t="shared" si="14"/>
        <v>47792</v>
      </c>
      <c r="M218" s="65">
        <v>0</v>
      </c>
    </row>
    <row r="219" spans="2:13" ht="42.75">
      <c r="B219" s="7" t="s">
        <v>606</v>
      </c>
      <c r="C219" s="60" t="s">
        <v>50</v>
      </c>
      <c r="D219" s="60">
        <v>98671</v>
      </c>
      <c r="E219" s="8" t="s">
        <v>607</v>
      </c>
      <c r="F219" s="60" t="s">
        <v>71</v>
      </c>
      <c r="G219" s="7">
        <v>5</v>
      </c>
      <c r="H219" s="61">
        <v>500.99</v>
      </c>
      <c r="I219" s="62" t="s">
        <v>608</v>
      </c>
      <c r="J219" s="63">
        <f t="shared" si="12"/>
        <v>2504.9499999999998</v>
      </c>
      <c r="K219" s="64">
        <f t="shared" si="13"/>
        <v>164.25</v>
      </c>
      <c r="L219" s="65">
        <f t="shared" si="14"/>
        <v>2669.2</v>
      </c>
      <c r="M219" s="65">
        <v>0</v>
      </c>
    </row>
    <row r="220" spans="2:13" ht="28.5">
      <c r="B220" s="7" t="s">
        <v>609</v>
      </c>
      <c r="C220" s="60" t="s">
        <v>50</v>
      </c>
      <c r="D220" s="60">
        <v>101091</v>
      </c>
      <c r="E220" s="8" t="s">
        <v>610</v>
      </c>
      <c r="F220" s="60" t="s">
        <v>71</v>
      </c>
      <c r="G220" s="7">
        <v>160</v>
      </c>
      <c r="H220" s="61">
        <v>136.18</v>
      </c>
      <c r="I220" s="62" t="s">
        <v>611</v>
      </c>
      <c r="J220" s="63">
        <f t="shared" si="12"/>
        <v>21788.800000000003</v>
      </c>
      <c r="K220" s="64">
        <f t="shared" si="13"/>
        <v>5468.8</v>
      </c>
      <c r="L220" s="65">
        <f t="shared" si="14"/>
        <v>27257.600000000002</v>
      </c>
      <c r="M220" s="65">
        <v>0</v>
      </c>
    </row>
    <row r="221" spans="2:13" ht="42.75">
      <c r="B221" s="7" t="s">
        <v>612</v>
      </c>
      <c r="C221" s="60" t="s">
        <v>50</v>
      </c>
      <c r="D221" s="60">
        <v>101727</v>
      </c>
      <c r="E221" s="8" t="s">
        <v>613</v>
      </c>
      <c r="F221" s="60" t="s">
        <v>71</v>
      </c>
      <c r="G221" s="7">
        <v>80</v>
      </c>
      <c r="H221" s="61">
        <v>211.70000000000002</v>
      </c>
      <c r="I221" s="62" t="s">
        <v>614</v>
      </c>
      <c r="J221" s="63">
        <f t="shared" si="12"/>
        <v>16936</v>
      </c>
      <c r="K221" s="64">
        <f t="shared" si="13"/>
        <v>378.40000000000003</v>
      </c>
      <c r="L221" s="65">
        <f t="shared" si="14"/>
        <v>17314.400000000001</v>
      </c>
      <c r="M221" s="65">
        <v>0</v>
      </c>
    </row>
    <row r="222" spans="2:13" ht="42.75">
      <c r="B222" s="7" t="s">
        <v>615</v>
      </c>
      <c r="C222" s="60" t="s">
        <v>50</v>
      </c>
      <c r="D222" s="60">
        <v>101734</v>
      </c>
      <c r="E222" s="8" t="s">
        <v>616</v>
      </c>
      <c r="F222" s="60" t="s">
        <v>71</v>
      </c>
      <c r="G222" s="7">
        <v>5</v>
      </c>
      <c r="H222" s="61">
        <v>427.17</v>
      </c>
      <c r="I222" s="62" t="s">
        <v>617</v>
      </c>
      <c r="J222" s="63">
        <f t="shared" si="12"/>
        <v>2135.85</v>
      </c>
      <c r="K222" s="64">
        <f t="shared" si="13"/>
        <v>99.949999999999989</v>
      </c>
      <c r="L222" s="65">
        <f t="shared" si="14"/>
        <v>2235.7999999999997</v>
      </c>
      <c r="M222" s="65">
        <v>0</v>
      </c>
    </row>
    <row r="223" spans="2:13" ht="28.5">
      <c r="B223" s="7" t="s">
        <v>618</v>
      </c>
      <c r="C223" s="60" t="s">
        <v>50</v>
      </c>
      <c r="D223" s="60">
        <v>101747</v>
      </c>
      <c r="E223" s="8" t="s">
        <v>619</v>
      </c>
      <c r="F223" s="60" t="s">
        <v>71</v>
      </c>
      <c r="G223" s="7">
        <v>300</v>
      </c>
      <c r="H223" s="61">
        <v>94.24</v>
      </c>
      <c r="I223" s="62" t="s">
        <v>620</v>
      </c>
      <c r="J223" s="63">
        <f t="shared" si="12"/>
        <v>28272</v>
      </c>
      <c r="K223" s="64">
        <f t="shared" si="13"/>
        <v>885</v>
      </c>
      <c r="L223" s="65">
        <f t="shared" si="14"/>
        <v>29157</v>
      </c>
      <c r="M223" s="65">
        <v>0</v>
      </c>
    </row>
    <row r="224" spans="2:13" ht="128.25">
      <c r="B224" s="7" t="s">
        <v>621</v>
      </c>
      <c r="C224" s="60" t="s">
        <v>50</v>
      </c>
      <c r="D224" s="60">
        <v>87263</v>
      </c>
      <c r="E224" s="8" t="s">
        <v>622</v>
      </c>
      <c r="F224" s="60" t="s">
        <v>71</v>
      </c>
      <c r="G224" s="7">
        <v>440</v>
      </c>
      <c r="H224" s="61">
        <v>126.43</v>
      </c>
      <c r="I224" s="62" t="s">
        <v>623</v>
      </c>
      <c r="J224" s="63">
        <f t="shared" si="12"/>
        <v>55629.200000000004</v>
      </c>
      <c r="K224" s="64">
        <f t="shared" si="13"/>
        <v>5706.8</v>
      </c>
      <c r="L224" s="65">
        <f t="shared" si="14"/>
        <v>61336.000000000007</v>
      </c>
      <c r="M224" s="65">
        <v>0</v>
      </c>
    </row>
    <row r="225" spans="2:13" ht="42.75">
      <c r="B225" s="7" t="s">
        <v>624</v>
      </c>
      <c r="C225" s="60" t="s">
        <v>50</v>
      </c>
      <c r="D225" s="60">
        <v>87251</v>
      </c>
      <c r="E225" s="8" t="s">
        <v>625</v>
      </c>
      <c r="F225" s="60" t="s">
        <v>71</v>
      </c>
      <c r="G225" s="7">
        <v>100</v>
      </c>
      <c r="H225" s="61">
        <v>56.66</v>
      </c>
      <c r="I225" s="62" t="s">
        <v>2087</v>
      </c>
      <c r="J225" s="63">
        <f t="shared" si="12"/>
        <v>5666</v>
      </c>
      <c r="K225" s="64">
        <f t="shared" si="13"/>
        <v>706</v>
      </c>
      <c r="L225" s="65">
        <f t="shared" si="14"/>
        <v>6372</v>
      </c>
      <c r="M225" s="65">
        <v>0</v>
      </c>
    </row>
    <row r="226" spans="2:13" ht="28.5">
      <c r="B226" s="7" t="s">
        <v>626</v>
      </c>
      <c r="C226" s="60" t="s">
        <v>106</v>
      </c>
      <c r="D226" s="60" t="s">
        <v>627</v>
      </c>
      <c r="E226" s="8" t="s">
        <v>628</v>
      </c>
      <c r="F226" s="60" t="s">
        <v>123</v>
      </c>
      <c r="G226" s="7">
        <v>740</v>
      </c>
      <c r="H226" s="61">
        <v>5.96</v>
      </c>
      <c r="I226" s="62">
        <v>3.51</v>
      </c>
      <c r="J226" s="63">
        <f t="shared" si="12"/>
        <v>4410.3999999999996</v>
      </c>
      <c r="K226" s="64">
        <f t="shared" si="13"/>
        <v>2597.3999999999996</v>
      </c>
      <c r="L226" s="65">
        <f t="shared" si="14"/>
        <v>7007.7999999999993</v>
      </c>
      <c r="M226" s="65">
        <v>0</v>
      </c>
    </row>
    <row r="227" spans="2:13" ht="28.5">
      <c r="B227" s="7" t="s">
        <v>629</v>
      </c>
      <c r="C227" s="60" t="s">
        <v>106</v>
      </c>
      <c r="D227" s="60" t="s">
        <v>630</v>
      </c>
      <c r="E227" s="8" t="s">
        <v>631</v>
      </c>
      <c r="F227" s="60" t="s">
        <v>123</v>
      </c>
      <c r="G227" s="7">
        <v>100</v>
      </c>
      <c r="H227" s="61">
        <v>21.52</v>
      </c>
      <c r="I227" s="62">
        <v>28.62</v>
      </c>
      <c r="J227" s="63">
        <f t="shared" si="12"/>
        <v>2152</v>
      </c>
      <c r="K227" s="64">
        <f t="shared" si="13"/>
        <v>2862</v>
      </c>
      <c r="L227" s="65">
        <f t="shared" si="14"/>
        <v>5014</v>
      </c>
      <c r="M227" s="65">
        <v>0</v>
      </c>
    </row>
    <row r="228" spans="2:13" ht="15">
      <c r="B228" s="7" t="s">
        <v>632</v>
      </c>
      <c r="C228" s="60" t="s">
        <v>23</v>
      </c>
      <c r="D228" s="60" t="s">
        <v>23</v>
      </c>
      <c r="E228" s="8" t="s">
        <v>633</v>
      </c>
      <c r="F228" s="60" t="s">
        <v>25</v>
      </c>
      <c r="G228" s="7"/>
      <c r="H228" s="61" t="s">
        <v>26</v>
      </c>
      <c r="I228" s="62" t="s">
        <v>26</v>
      </c>
      <c r="J228" s="63"/>
      <c r="K228" s="64"/>
      <c r="L228" s="65"/>
      <c r="M228" s="65">
        <f>SUM(L229:L236)</f>
        <v>50916.344559999998</v>
      </c>
    </row>
    <row r="229" spans="2:13" ht="171">
      <c r="B229" s="7" t="s">
        <v>634</v>
      </c>
      <c r="C229" s="60" t="s">
        <v>28</v>
      </c>
      <c r="D229" s="60" t="s">
        <v>635</v>
      </c>
      <c r="E229" s="8" t="s">
        <v>636</v>
      </c>
      <c r="F229" s="60" t="s">
        <v>115</v>
      </c>
      <c r="G229" s="7">
        <v>740</v>
      </c>
      <c r="H229" s="61">
        <v>27.584458000000001</v>
      </c>
      <c r="I229" s="62">
        <v>2.244386</v>
      </c>
      <c r="J229" s="63">
        <f t="shared" si="12"/>
        <v>20412.498920000002</v>
      </c>
      <c r="K229" s="64">
        <f t="shared" si="13"/>
        <v>1660.84564</v>
      </c>
      <c r="L229" s="65">
        <f t="shared" si="14"/>
        <v>22073.344560000001</v>
      </c>
      <c r="M229" s="65">
        <v>0</v>
      </c>
    </row>
    <row r="230" spans="2:13" ht="42.75">
      <c r="B230" s="7" t="s">
        <v>637</v>
      </c>
      <c r="C230" s="60" t="s">
        <v>50</v>
      </c>
      <c r="D230" s="60">
        <v>88648</v>
      </c>
      <c r="E230" s="8" t="s">
        <v>638</v>
      </c>
      <c r="F230" s="60" t="s">
        <v>115</v>
      </c>
      <c r="G230" s="7">
        <v>50</v>
      </c>
      <c r="H230" s="61">
        <v>6.8200000000000012</v>
      </c>
      <c r="I230" s="62" t="s">
        <v>639</v>
      </c>
      <c r="J230" s="63">
        <f t="shared" si="12"/>
        <v>341.00000000000006</v>
      </c>
      <c r="K230" s="64">
        <f t="shared" si="13"/>
        <v>94.5</v>
      </c>
      <c r="L230" s="65">
        <f t="shared" si="14"/>
        <v>435.50000000000006</v>
      </c>
      <c r="M230" s="65">
        <v>0</v>
      </c>
    </row>
    <row r="231" spans="2:13" ht="28.5">
      <c r="B231" s="7" t="s">
        <v>640</v>
      </c>
      <c r="C231" s="60" t="s">
        <v>50</v>
      </c>
      <c r="D231" s="60">
        <v>101738</v>
      </c>
      <c r="E231" s="8" t="s">
        <v>641</v>
      </c>
      <c r="F231" s="60" t="s">
        <v>115</v>
      </c>
      <c r="G231" s="7">
        <v>50</v>
      </c>
      <c r="H231" s="61">
        <v>25.68</v>
      </c>
      <c r="I231" s="62" t="s">
        <v>2050</v>
      </c>
      <c r="J231" s="63">
        <f t="shared" si="12"/>
        <v>1284</v>
      </c>
      <c r="K231" s="64">
        <f t="shared" si="13"/>
        <v>478.5</v>
      </c>
      <c r="L231" s="65">
        <f t="shared" si="14"/>
        <v>1762.5</v>
      </c>
      <c r="M231" s="65">
        <v>0</v>
      </c>
    </row>
    <row r="232" spans="2:13" ht="28.5">
      <c r="B232" s="7" t="s">
        <v>642</v>
      </c>
      <c r="C232" s="60" t="s">
        <v>106</v>
      </c>
      <c r="D232" s="60" t="s">
        <v>643</v>
      </c>
      <c r="E232" s="8" t="s">
        <v>644</v>
      </c>
      <c r="F232" s="60" t="s">
        <v>365</v>
      </c>
      <c r="G232" s="7">
        <v>50</v>
      </c>
      <c r="H232" s="61">
        <v>39.979999999999997</v>
      </c>
      <c r="I232" s="62">
        <v>1.32</v>
      </c>
      <c r="J232" s="63">
        <f t="shared" si="12"/>
        <v>1998.9999999999998</v>
      </c>
      <c r="K232" s="64">
        <f t="shared" si="13"/>
        <v>66</v>
      </c>
      <c r="L232" s="65">
        <f t="shared" si="14"/>
        <v>2065</v>
      </c>
      <c r="M232" s="65">
        <v>0</v>
      </c>
    </row>
    <row r="233" spans="2:13">
      <c r="B233" s="7" t="s">
        <v>645</v>
      </c>
      <c r="C233" s="60" t="s">
        <v>50</v>
      </c>
      <c r="D233" s="60">
        <v>98685</v>
      </c>
      <c r="E233" s="8" t="s">
        <v>646</v>
      </c>
      <c r="F233" s="60" t="s">
        <v>115</v>
      </c>
      <c r="G233" s="7">
        <v>50</v>
      </c>
      <c r="H233" s="61">
        <v>87.5</v>
      </c>
      <c r="I233" s="62" t="s">
        <v>647</v>
      </c>
      <c r="J233" s="63">
        <f t="shared" si="12"/>
        <v>4375</v>
      </c>
      <c r="K233" s="64">
        <f t="shared" si="13"/>
        <v>413</v>
      </c>
      <c r="L233" s="65">
        <f t="shared" si="14"/>
        <v>4788</v>
      </c>
      <c r="M233" s="65">
        <v>0</v>
      </c>
    </row>
    <row r="234" spans="2:13" ht="28.5">
      <c r="B234" s="7" t="s">
        <v>648</v>
      </c>
      <c r="C234" s="60" t="s">
        <v>50</v>
      </c>
      <c r="D234" s="60">
        <v>98689</v>
      </c>
      <c r="E234" s="8" t="s">
        <v>649</v>
      </c>
      <c r="F234" s="60" t="s">
        <v>115</v>
      </c>
      <c r="G234" s="7">
        <v>50</v>
      </c>
      <c r="H234" s="61">
        <v>119.52</v>
      </c>
      <c r="I234" s="62" t="s">
        <v>650</v>
      </c>
      <c r="J234" s="63">
        <f t="shared" si="12"/>
        <v>5976</v>
      </c>
      <c r="K234" s="64">
        <f t="shared" si="13"/>
        <v>755.5</v>
      </c>
      <c r="L234" s="65">
        <f t="shared" si="14"/>
        <v>6731.5</v>
      </c>
      <c r="M234" s="65">
        <v>0</v>
      </c>
    </row>
    <row r="235" spans="2:13" ht="57">
      <c r="B235" s="7" t="s">
        <v>651</v>
      </c>
      <c r="C235" s="60" t="s">
        <v>50</v>
      </c>
      <c r="D235" s="60">
        <v>101965</v>
      </c>
      <c r="E235" s="8" t="s">
        <v>652</v>
      </c>
      <c r="F235" s="60" t="s">
        <v>115</v>
      </c>
      <c r="G235" s="7">
        <v>50</v>
      </c>
      <c r="H235" s="61">
        <v>120.24</v>
      </c>
      <c r="I235" s="62" t="s">
        <v>2116</v>
      </c>
      <c r="J235" s="63">
        <f t="shared" si="12"/>
        <v>6012</v>
      </c>
      <c r="K235" s="64">
        <f t="shared" si="13"/>
        <v>966.49999999999989</v>
      </c>
      <c r="L235" s="65">
        <f t="shared" si="14"/>
        <v>6978.5</v>
      </c>
      <c r="M235" s="65">
        <v>0</v>
      </c>
    </row>
    <row r="236" spans="2:13" ht="42.75">
      <c r="B236" s="7" t="s">
        <v>653</v>
      </c>
      <c r="C236" s="60" t="s">
        <v>106</v>
      </c>
      <c r="D236" s="60" t="s">
        <v>654</v>
      </c>
      <c r="E236" s="8" t="s">
        <v>655</v>
      </c>
      <c r="F236" s="60" t="s">
        <v>365</v>
      </c>
      <c r="G236" s="7">
        <v>50</v>
      </c>
      <c r="H236" s="61">
        <v>119.92</v>
      </c>
      <c r="I236" s="62">
        <v>1.72</v>
      </c>
      <c r="J236" s="63">
        <f t="shared" si="12"/>
        <v>5996</v>
      </c>
      <c r="K236" s="64">
        <f t="shared" si="13"/>
        <v>86</v>
      </c>
      <c r="L236" s="65">
        <f t="shared" si="14"/>
        <v>6082</v>
      </c>
      <c r="M236" s="65">
        <v>0</v>
      </c>
    </row>
    <row r="237" spans="2:13" ht="15">
      <c r="B237" s="7" t="s">
        <v>656</v>
      </c>
      <c r="C237" s="60" t="s">
        <v>23</v>
      </c>
      <c r="D237" s="60" t="s">
        <v>23</v>
      </c>
      <c r="E237" s="8" t="s">
        <v>657</v>
      </c>
      <c r="F237" s="60" t="s">
        <v>25</v>
      </c>
      <c r="G237" s="7"/>
      <c r="H237" s="61" t="s">
        <v>26</v>
      </c>
      <c r="I237" s="62" t="s">
        <v>26</v>
      </c>
      <c r="J237" s="63"/>
      <c r="K237" s="64"/>
      <c r="L237" s="65"/>
      <c r="M237" s="65">
        <f>SUM(L238:L270)</f>
        <v>510071.63836000004</v>
      </c>
    </row>
    <row r="238" spans="2:13" ht="128.25">
      <c r="B238" s="7" t="s">
        <v>658</v>
      </c>
      <c r="C238" s="60" t="s">
        <v>28</v>
      </c>
      <c r="D238" s="60" t="s">
        <v>659</v>
      </c>
      <c r="E238" s="8" t="s">
        <v>660</v>
      </c>
      <c r="F238" s="60" t="s">
        <v>35</v>
      </c>
      <c r="G238" s="7">
        <v>11</v>
      </c>
      <c r="H238" s="61">
        <v>196.93641</v>
      </c>
      <c r="I238" s="62">
        <v>61.465829999999997</v>
      </c>
      <c r="J238" s="63">
        <f t="shared" si="12"/>
        <v>2166.30051</v>
      </c>
      <c r="K238" s="64">
        <f t="shared" si="13"/>
        <v>676.12412999999992</v>
      </c>
      <c r="L238" s="65">
        <f t="shared" si="14"/>
        <v>2842.4246400000002</v>
      </c>
      <c r="M238" s="65">
        <v>0</v>
      </c>
    </row>
    <row r="239" spans="2:13" ht="28.5">
      <c r="B239" s="7" t="s">
        <v>661</v>
      </c>
      <c r="C239" s="60" t="s">
        <v>28</v>
      </c>
      <c r="D239" s="60" t="s">
        <v>662</v>
      </c>
      <c r="E239" s="8" t="s">
        <v>663</v>
      </c>
      <c r="F239" s="60" t="s">
        <v>35</v>
      </c>
      <c r="G239" s="7">
        <v>6</v>
      </c>
      <c r="H239" s="61">
        <v>0</v>
      </c>
      <c r="I239" s="62">
        <v>104.1</v>
      </c>
      <c r="J239" s="63">
        <f t="shared" si="12"/>
        <v>0</v>
      </c>
      <c r="K239" s="64">
        <f t="shared" si="13"/>
        <v>624.59999999999991</v>
      </c>
      <c r="L239" s="65">
        <f t="shared" si="14"/>
        <v>624.59999999999991</v>
      </c>
      <c r="M239" s="65">
        <v>0</v>
      </c>
    </row>
    <row r="240" spans="2:13" ht="42.75">
      <c r="B240" s="7" t="s">
        <v>664</v>
      </c>
      <c r="C240" s="60" t="s">
        <v>50</v>
      </c>
      <c r="D240" s="60">
        <v>102182</v>
      </c>
      <c r="E240" s="8" t="s">
        <v>665</v>
      </c>
      <c r="F240" s="60" t="s">
        <v>195</v>
      </c>
      <c r="G240" s="7">
        <v>11</v>
      </c>
      <c r="H240" s="61">
        <v>1226.1299999999999</v>
      </c>
      <c r="I240" s="62" t="s">
        <v>666</v>
      </c>
      <c r="J240" s="63">
        <f t="shared" si="12"/>
        <v>13487.429999999998</v>
      </c>
      <c r="K240" s="64">
        <f t="shared" si="13"/>
        <v>675.83999999999992</v>
      </c>
      <c r="L240" s="65">
        <f t="shared" si="14"/>
        <v>14163.269999999999</v>
      </c>
      <c r="M240" s="65">
        <v>0</v>
      </c>
    </row>
    <row r="241" spans="2:13" ht="57">
      <c r="B241" s="7" t="s">
        <v>667</v>
      </c>
      <c r="C241" s="60" t="s">
        <v>50</v>
      </c>
      <c r="D241" s="60">
        <v>102183</v>
      </c>
      <c r="E241" s="8" t="s">
        <v>668</v>
      </c>
      <c r="F241" s="60" t="s">
        <v>195</v>
      </c>
      <c r="G241" s="7">
        <v>5</v>
      </c>
      <c r="H241" s="61">
        <v>2454.96</v>
      </c>
      <c r="I241" s="62" t="s">
        <v>669</v>
      </c>
      <c r="J241" s="63">
        <f t="shared" si="12"/>
        <v>12274.8</v>
      </c>
      <c r="K241" s="64">
        <f t="shared" si="13"/>
        <v>656.25</v>
      </c>
      <c r="L241" s="65">
        <f t="shared" si="14"/>
        <v>12931.05</v>
      </c>
      <c r="M241" s="65">
        <v>0</v>
      </c>
    </row>
    <row r="242" spans="2:13" ht="57">
      <c r="B242" s="7" t="s">
        <v>670</v>
      </c>
      <c r="C242" s="60" t="s">
        <v>50</v>
      </c>
      <c r="D242" s="60">
        <v>102184</v>
      </c>
      <c r="E242" s="8" t="s">
        <v>671</v>
      </c>
      <c r="F242" s="60" t="s">
        <v>195</v>
      </c>
      <c r="G242" s="7">
        <v>5</v>
      </c>
      <c r="H242" s="61">
        <v>2193.36</v>
      </c>
      <c r="I242" s="62" t="s">
        <v>672</v>
      </c>
      <c r="J242" s="63">
        <f t="shared" si="12"/>
        <v>10966.800000000001</v>
      </c>
      <c r="K242" s="64">
        <f t="shared" si="13"/>
        <v>520.5</v>
      </c>
      <c r="L242" s="65">
        <f t="shared" si="14"/>
        <v>11487.300000000001</v>
      </c>
      <c r="M242" s="65">
        <v>0</v>
      </c>
    </row>
    <row r="243" spans="2:13" ht="57">
      <c r="B243" s="7" t="s">
        <v>673</v>
      </c>
      <c r="C243" s="60" t="s">
        <v>50</v>
      </c>
      <c r="D243" s="60">
        <v>102185</v>
      </c>
      <c r="E243" s="8" t="s">
        <v>674</v>
      </c>
      <c r="F243" s="60" t="s">
        <v>195</v>
      </c>
      <c r="G243" s="7">
        <v>5</v>
      </c>
      <c r="H243" s="61">
        <v>4389.34</v>
      </c>
      <c r="I243" s="62" t="s">
        <v>675</v>
      </c>
      <c r="J243" s="63">
        <f t="shared" si="12"/>
        <v>21946.7</v>
      </c>
      <c r="K243" s="64">
        <f t="shared" si="13"/>
        <v>1081.7</v>
      </c>
      <c r="L243" s="65">
        <f t="shared" si="14"/>
        <v>23028.400000000001</v>
      </c>
      <c r="M243" s="65">
        <v>0</v>
      </c>
    </row>
    <row r="244" spans="2:13" ht="28.5">
      <c r="B244" s="7" t="s">
        <v>676</v>
      </c>
      <c r="C244" s="60" t="s">
        <v>28</v>
      </c>
      <c r="D244" s="60" t="s">
        <v>677</v>
      </c>
      <c r="E244" s="8" t="s">
        <v>678</v>
      </c>
      <c r="F244" s="60" t="s">
        <v>35</v>
      </c>
      <c r="G244" s="7">
        <v>12</v>
      </c>
      <c r="H244" s="61">
        <v>12.081989999999998</v>
      </c>
      <c r="I244" s="62">
        <v>41.811570000000003</v>
      </c>
      <c r="J244" s="63">
        <f t="shared" si="12"/>
        <v>144.98387999999997</v>
      </c>
      <c r="K244" s="64">
        <f t="shared" si="13"/>
        <v>501.73884000000004</v>
      </c>
      <c r="L244" s="65">
        <f t="shared" si="14"/>
        <v>646.72271999999998</v>
      </c>
      <c r="M244" s="65">
        <v>0</v>
      </c>
    </row>
    <row r="245" spans="2:13" ht="57">
      <c r="B245" s="7" t="s">
        <v>679</v>
      </c>
      <c r="C245" s="60" t="s">
        <v>50</v>
      </c>
      <c r="D245" s="60">
        <v>100695</v>
      </c>
      <c r="E245" s="8" t="s">
        <v>680</v>
      </c>
      <c r="F245" s="60" t="s">
        <v>195</v>
      </c>
      <c r="G245" s="7">
        <v>12</v>
      </c>
      <c r="H245" s="61">
        <v>13.729999999999997</v>
      </c>
      <c r="I245" s="62" t="s">
        <v>681</v>
      </c>
      <c r="J245" s="63">
        <f t="shared" si="12"/>
        <v>164.75999999999996</v>
      </c>
      <c r="K245" s="64">
        <f t="shared" si="13"/>
        <v>507.36</v>
      </c>
      <c r="L245" s="65">
        <f t="shared" si="14"/>
        <v>672.12</v>
      </c>
      <c r="M245" s="65">
        <v>0</v>
      </c>
    </row>
    <row r="246" spans="2:13" ht="57">
      <c r="B246" s="7" t="s">
        <v>682</v>
      </c>
      <c r="C246" s="60" t="s">
        <v>50</v>
      </c>
      <c r="D246" s="60">
        <v>100697</v>
      </c>
      <c r="E246" s="8" t="s">
        <v>683</v>
      </c>
      <c r="F246" s="60" t="s">
        <v>195</v>
      </c>
      <c r="G246" s="7">
        <v>12</v>
      </c>
      <c r="H246" s="61">
        <v>16.659999999999997</v>
      </c>
      <c r="I246" s="62" t="s">
        <v>684</v>
      </c>
      <c r="J246" s="63">
        <f t="shared" si="12"/>
        <v>199.91999999999996</v>
      </c>
      <c r="K246" s="64">
        <f t="shared" si="13"/>
        <v>624.36</v>
      </c>
      <c r="L246" s="65">
        <f t="shared" si="14"/>
        <v>824.28</v>
      </c>
      <c r="M246" s="65">
        <v>0</v>
      </c>
    </row>
    <row r="247" spans="2:13" ht="71.25">
      <c r="B247" s="7" t="s">
        <v>685</v>
      </c>
      <c r="C247" s="60" t="s">
        <v>50</v>
      </c>
      <c r="D247" s="60">
        <v>90820</v>
      </c>
      <c r="E247" s="8" t="s">
        <v>686</v>
      </c>
      <c r="F247" s="60" t="s">
        <v>195</v>
      </c>
      <c r="G247" s="7">
        <v>6</v>
      </c>
      <c r="H247" s="61">
        <v>302.95999999999998</v>
      </c>
      <c r="I247" s="62" t="s">
        <v>687</v>
      </c>
      <c r="J247" s="63">
        <f t="shared" si="12"/>
        <v>1817.7599999999998</v>
      </c>
      <c r="K247" s="64">
        <f t="shared" si="13"/>
        <v>203.57999999999998</v>
      </c>
      <c r="L247" s="65">
        <f t="shared" si="14"/>
        <v>2021.3399999999997</v>
      </c>
      <c r="M247" s="65">
        <v>0</v>
      </c>
    </row>
    <row r="248" spans="2:13" ht="71.25">
      <c r="B248" s="7" t="s">
        <v>688</v>
      </c>
      <c r="C248" s="60" t="s">
        <v>50</v>
      </c>
      <c r="D248" s="60">
        <v>90822</v>
      </c>
      <c r="E248" s="8" t="s">
        <v>689</v>
      </c>
      <c r="F248" s="60" t="s">
        <v>195</v>
      </c>
      <c r="G248" s="7">
        <v>12</v>
      </c>
      <c r="H248" s="61">
        <v>327.58</v>
      </c>
      <c r="I248" s="62" t="s">
        <v>690</v>
      </c>
      <c r="J248" s="63">
        <f t="shared" si="12"/>
        <v>3930.96</v>
      </c>
      <c r="K248" s="64">
        <f t="shared" si="13"/>
        <v>491.15999999999997</v>
      </c>
      <c r="L248" s="65">
        <f t="shared" si="14"/>
        <v>4422.12</v>
      </c>
      <c r="M248" s="65">
        <v>0</v>
      </c>
    </row>
    <row r="249" spans="2:13" ht="71.25">
      <c r="B249" s="7" t="s">
        <v>691</v>
      </c>
      <c r="C249" s="60" t="s">
        <v>50</v>
      </c>
      <c r="D249" s="60">
        <v>90823</v>
      </c>
      <c r="E249" s="8" t="s">
        <v>692</v>
      </c>
      <c r="F249" s="60" t="s">
        <v>195</v>
      </c>
      <c r="G249" s="7">
        <v>12</v>
      </c>
      <c r="H249" s="61">
        <v>410.27</v>
      </c>
      <c r="I249" s="62" t="s">
        <v>693</v>
      </c>
      <c r="J249" s="63">
        <f t="shared" si="12"/>
        <v>4923.24</v>
      </c>
      <c r="K249" s="64">
        <f t="shared" si="13"/>
        <v>533.16</v>
      </c>
      <c r="L249" s="65">
        <f t="shared" si="14"/>
        <v>5456.4</v>
      </c>
      <c r="M249" s="65">
        <v>0</v>
      </c>
    </row>
    <row r="250" spans="2:13" ht="85.5">
      <c r="B250" s="7" t="s">
        <v>694</v>
      </c>
      <c r="C250" s="60" t="s">
        <v>106</v>
      </c>
      <c r="D250" s="60" t="s">
        <v>695</v>
      </c>
      <c r="E250" s="9" t="s">
        <v>696</v>
      </c>
      <c r="F250" s="60" t="s">
        <v>697</v>
      </c>
      <c r="G250" s="7">
        <v>12</v>
      </c>
      <c r="H250" s="61">
        <v>955.22</v>
      </c>
      <c r="I250" s="62">
        <v>173.37</v>
      </c>
      <c r="J250" s="63">
        <f t="shared" si="12"/>
        <v>11462.64</v>
      </c>
      <c r="K250" s="64">
        <f t="shared" si="13"/>
        <v>2080.44</v>
      </c>
      <c r="L250" s="65">
        <f t="shared" si="14"/>
        <v>13543.08</v>
      </c>
      <c r="M250" s="65">
        <v>0</v>
      </c>
    </row>
    <row r="251" spans="2:13" ht="99.75">
      <c r="B251" s="7" t="s">
        <v>698</v>
      </c>
      <c r="C251" s="60" t="s">
        <v>106</v>
      </c>
      <c r="D251" s="60" t="s">
        <v>699</v>
      </c>
      <c r="E251" s="9" t="s">
        <v>700</v>
      </c>
      <c r="F251" s="60" t="s">
        <v>697</v>
      </c>
      <c r="G251" s="7">
        <v>6</v>
      </c>
      <c r="H251" s="61">
        <v>2232.94</v>
      </c>
      <c r="I251" s="62">
        <v>173.37</v>
      </c>
      <c r="J251" s="63">
        <f t="shared" si="12"/>
        <v>13397.64</v>
      </c>
      <c r="K251" s="64">
        <f t="shared" si="13"/>
        <v>1040.22</v>
      </c>
      <c r="L251" s="65">
        <f t="shared" si="14"/>
        <v>14437.859999999999</v>
      </c>
      <c r="M251" s="65">
        <v>0</v>
      </c>
    </row>
    <row r="252" spans="2:13" ht="99.75">
      <c r="B252" s="7" t="s">
        <v>701</v>
      </c>
      <c r="C252" s="60" t="s">
        <v>50</v>
      </c>
      <c r="D252" s="60">
        <v>90793</v>
      </c>
      <c r="E252" s="8" t="s">
        <v>702</v>
      </c>
      <c r="F252" s="60" t="s">
        <v>195</v>
      </c>
      <c r="G252" s="7">
        <v>12</v>
      </c>
      <c r="H252" s="61">
        <v>1123.9100000000001</v>
      </c>
      <c r="I252" s="62" t="s">
        <v>703</v>
      </c>
      <c r="J252" s="63">
        <f t="shared" si="12"/>
        <v>13486.920000000002</v>
      </c>
      <c r="K252" s="64">
        <f t="shared" si="13"/>
        <v>295.08</v>
      </c>
      <c r="L252" s="65">
        <f t="shared" si="14"/>
        <v>13782.000000000002</v>
      </c>
      <c r="M252" s="65">
        <v>0</v>
      </c>
    </row>
    <row r="253" spans="2:13" ht="28.5">
      <c r="B253" s="7" t="s">
        <v>704</v>
      </c>
      <c r="C253" s="60" t="s">
        <v>28</v>
      </c>
      <c r="D253" s="60" t="s">
        <v>705</v>
      </c>
      <c r="E253" s="8" t="s">
        <v>706</v>
      </c>
      <c r="F253" s="60" t="s">
        <v>35</v>
      </c>
      <c r="G253" s="7">
        <v>12</v>
      </c>
      <c r="H253" s="61">
        <v>262.32599999999996</v>
      </c>
      <c r="I253" s="62">
        <v>13.612000000000002</v>
      </c>
      <c r="J253" s="63">
        <f t="shared" si="12"/>
        <v>3147.9119999999994</v>
      </c>
      <c r="K253" s="64">
        <f t="shared" si="13"/>
        <v>163.34400000000002</v>
      </c>
      <c r="L253" s="65">
        <f t="shared" si="14"/>
        <v>3311.2559999999994</v>
      </c>
      <c r="M253" s="65">
        <v>0</v>
      </c>
    </row>
    <row r="254" spans="2:13" ht="28.5">
      <c r="B254" s="7" t="s">
        <v>707</v>
      </c>
      <c r="C254" s="60" t="s">
        <v>50</v>
      </c>
      <c r="D254" s="60">
        <v>100701</v>
      </c>
      <c r="E254" s="8" t="s">
        <v>708</v>
      </c>
      <c r="F254" s="60" t="s">
        <v>71</v>
      </c>
      <c r="G254" s="7">
        <v>38</v>
      </c>
      <c r="H254" s="61">
        <v>745.6</v>
      </c>
      <c r="I254" s="62" t="s">
        <v>709</v>
      </c>
      <c r="J254" s="63">
        <f t="shared" si="12"/>
        <v>28332.799999999999</v>
      </c>
      <c r="K254" s="64">
        <f t="shared" si="13"/>
        <v>542.64</v>
      </c>
      <c r="L254" s="65">
        <f t="shared" si="14"/>
        <v>28875.439999999999</v>
      </c>
      <c r="M254" s="65">
        <v>0</v>
      </c>
    </row>
    <row r="255" spans="2:13" ht="28.5">
      <c r="B255" s="7" t="s">
        <v>710</v>
      </c>
      <c r="C255" s="60" t="s">
        <v>50</v>
      </c>
      <c r="D255" s="60">
        <v>90838</v>
      </c>
      <c r="E255" s="8" t="s">
        <v>711</v>
      </c>
      <c r="F255" s="60" t="s">
        <v>195</v>
      </c>
      <c r="G255" s="7">
        <v>5</v>
      </c>
      <c r="H255" s="61">
        <v>1789.54</v>
      </c>
      <c r="I255" s="62" t="s">
        <v>712</v>
      </c>
      <c r="J255" s="63">
        <f t="shared" si="12"/>
        <v>8947.7000000000007</v>
      </c>
      <c r="K255" s="64">
        <f t="shared" si="13"/>
        <v>508.9</v>
      </c>
      <c r="L255" s="65">
        <f t="shared" si="14"/>
        <v>9456.6</v>
      </c>
      <c r="M255" s="65">
        <v>0</v>
      </c>
    </row>
    <row r="256" spans="2:13" ht="57">
      <c r="B256" s="7" t="s">
        <v>713</v>
      </c>
      <c r="C256" s="60" t="s">
        <v>50</v>
      </c>
      <c r="D256" s="60">
        <v>91338</v>
      </c>
      <c r="E256" s="8" t="s">
        <v>714</v>
      </c>
      <c r="F256" s="60" t="s">
        <v>71</v>
      </c>
      <c r="G256" s="7">
        <v>8</v>
      </c>
      <c r="H256" s="61">
        <v>828.06000000000006</v>
      </c>
      <c r="I256" s="62" t="s">
        <v>715</v>
      </c>
      <c r="J256" s="63">
        <f t="shared" si="12"/>
        <v>6624.4800000000005</v>
      </c>
      <c r="K256" s="64">
        <f t="shared" si="13"/>
        <v>79.2</v>
      </c>
      <c r="L256" s="65">
        <f t="shared" si="14"/>
        <v>6703.68</v>
      </c>
      <c r="M256" s="65">
        <v>0</v>
      </c>
    </row>
    <row r="257" spans="2:13" ht="57">
      <c r="B257" s="7" t="s">
        <v>716</v>
      </c>
      <c r="C257" s="60" t="s">
        <v>50</v>
      </c>
      <c r="D257" s="60">
        <v>100702</v>
      </c>
      <c r="E257" s="8" t="s">
        <v>717</v>
      </c>
      <c r="F257" s="60" t="s">
        <v>71</v>
      </c>
      <c r="G257" s="7">
        <v>50</v>
      </c>
      <c r="H257" s="61">
        <v>454.82</v>
      </c>
      <c r="I257" s="62" t="s">
        <v>718</v>
      </c>
      <c r="J257" s="63">
        <f t="shared" si="12"/>
        <v>22741</v>
      </c>
      <c r="K257" s="64">
        <f t="shared" si="13"/>
        <v>391</v>
      </c>
      <c r="L257" s="65">
        <f t="shared" si="14"/>
        <v>23132</v>
      </c>
      <c r="M257" s="65">
        <v>0</v>
      </c>
    </row>
    <row r="258" spans="2:13" ht="57">
      <c r="B258" s="7" t="s">
        <v>719</v>
      </c>
      <c r="C258" s="60" t="s">
        <v>50</v>
      </c>
      <c r="D258" s="60">
        <v>94569</v>
      </c>
      <c r="E258" s="8" t="s">
        <v>720</v>
      </c>
      <c r="F258" s="60" t="s">
        <v>71</v>
      </c>
      <c r="G258" s="7">
        <v>25</v>
      </c>
      <c r="H258" s="61">
        <v>600.66999999999996</v>
      </c>
      <c r="I258" s="62" t="s">
        <v>2088</v>
      </c>
      <c r="J258" s="63">
        <f t="shared" si="12"/>
        <v>15016.749999999998</v>
      </c>
      <c r="K258" s="64">
        <f t="shared" si="13"/>
        <v>702</v>
      </c>
      <c r="L258" s="65">
        <f t="shared" si="14"/>
        <v>15718.749999999998</v>
      </c>
      <c r="M258" s="65">
        <v>0</v>
      </c>
    </row>
    <row r="259" spans="2:13" ht="85.5">
      <c r="B259" s="7" t="s">
        <v>721</v>
      </c>
      <c r="C259" s="60" t="s">
        <v>50</v>
      </c>
      <c r="D259" s="60">
        <v>94570</v>
      </c>
      <c r="E259" s="8" t="s">
        <v>722</v>
      </c>
      <c r="F259" s="60" t="s">
        <v>71</v>
      </c>
      <c r="G259" s="7">
        <v>25</v>
      </c>
      <c r="H259" s="61">
        <v>324.41000000000003</v>
      </c>
      <c r="I259" s="62" t="s">
        <v>2089</v>
      </c>
      <c r="J259" s="63">
        <f t="shared" si="12"/>
        <v>8110.2500000000009</v>
      </c>
      <c r="K259" s="64">
        <f t="shared" si="13"/>
        <v>217.25</v>
      </c>
      <c r="L259" s="65">
        <f t="shared" si="14"/>
        <v>8327.5</v>
      </c>
      <c r="M259" s="65">
        <v>0</v>
      </c>
    </row>
    <row r="260" spans="2:13" ht="57">
      <c r="B260" s="7" t="s">
        <v>723</v>
      </c>
      <c r="C260" s="60" t="s">
        <v>50</v>
      </c>
      <c r="D260" s="60">
        <v>100674</v>
      </c>
      <c r="E260" s="8" t="s">
        <v>724</v>
      </c>
      <c r="F260" s="60" t="s">
        <v>71</v>
      </c>
      <c r="G260" s="7">
        <v>25</v>
      </c>
      <c r="H260" s="61">
        <v>702.92</v>
      </c>
      <c r="I260" s="62" t="s">
        <v>2090</v>
      </c>
      <c r="J260" s="63">
        <f t="shared" si="12"/>
        <v>17573</v>
      </c>
      <c r="K260" s="64">
        <f t="shared" si="13"/>
        <v>515.5</v>
      </c>
      <c r="L260" s="65">
        <f t="shared" si="14"/>
        <v>18088.5</v>
      </c>
      <c r="M260" s="65">
        <v>0</v>
      </c>
    </row>
    <row r="261" spans="2:13" ht="85.5">
      <c r="B261" s="7" t="s">
        <v>725</v>
      </c>
      <c r="C261" s="60" t="s">
        <v>50</v>
      </c>
      <c r="D261" s="60">
        <v>94573</v>
      </c>
      <c r="E261" s="8" t="s">
        <v>726</v>
      </c>
      <c r="F261" s="60" t="s">
        <v>71</v>
      </c>
      <c r="G261" s="7">
        <v>25</v>
      </c>
      <c r="H261" s="61">
        <v>362.09000000000003</v>
      </c>
      <c r="I261" s="62" t="s">
        <v>2091</v>
      </c>
      <c r="J261" s="63">
        <f t="shared" si="12"/>
        <v>9052.25</v>
      </c>
      <c r="K261" s="64">
        <f t="shared" si="13"/>
        <v>216.25</v>
      </c>
      <c r="L261" s="65">
        <f t="shared" si="14"/>
        <v>9268.5</v>
      </c>
      <c r="M261" s="65">
        <v>0</v>
      </c>
    </row>
    <row r="262" spans="2:13" ht="28.5">
      <c r="B262" s="7" t="s">
        <v>727</v>
      </c>
      <c r="C262" s="60" t="s">
        <v>106</v>
      </c>
      <c r="D262" s="60" t="s">
        <v>728</v>
      </c>
      <c r="E262" s="8" t="s">
        <v>729</v>
      </c>
      <c r="F262" s="60" t="s">
        <v>123</v>
      </c>
      <c r="G262" s="7">
        <v>100</v>
      </c>
      <c r="H262" s="61">
        <v>557.65</v>
      </c>
      <c r="I262" s="62">
        <v>98.5</v>
      </c>
      <c r="J262" s="63">
        <f t="shared" si="12"/>
        <v>55765</v>
      </c>
      <c r="K262" s="64">
        <f t="shared" si="13"/>
        <v>9850</v>
      </c>
      <c r="L262" s="65">
        <f t="shared" si="14"/>
        <v>65615</v>
      </c>
      <c r="M262" s="65">
        <v>0</v>
      </c>
    </row>
    <row r="263" spans="2:13" ht="42.75">
      <c r="B263" s="7" t="s">
        <v>730</v>
      </c>
      <c r="C263" s="60" t="s">
        <v>50</v>
      </c>
      <c r="D263" s="60">
        <v>99861</v>
      </c>
      <c r="E263" s="8" t="s">
        <v>731</v>
      </c>
      <c r="F263" s="60" t="s">
        <v>71</v>
      </c>
      <c r="G263" s="7">
        <v>100</v>
      </c>
      <c r="H263" s="61">
        <v>316.29000000000008</v>
      </c>
      <c r="I263" s="62" t="s">
        <v>2051</v>
      </c>
      <c r="J263" s="63">
        <f t="shared" si="12"/>
        <v>31629.000000000007</v>
      </c>
      <c r="K263" s="64">
        <f t="shared" si="13"/>
        <v>28352.999999999996</v>
      </c>
      <c r="L263" s="65">
        <f t="shared" si="14"/>
        <v>59982</v>
      </c>
      <c r="M263" s="65">
        <v>0</v>
      </c>
    </row>
    <row r="264" spans="2:13" ht="28.5">
      <c r="B264" s="7" t="s">
        <v>732</v>
      </c>
      <c r="C264" s="60" t="s">
        <v>28</v>
      </c>
      <c r="D264" s="60" t="s">
        <v>733</v>
      </c>
      <c r="E264" s="8" t="s">
        <v>734</v>
      </c>
      <c r="F264" s="60" t="s">
        <v>115</v>
      </c>
      <c r="G264" s="7">
        <v>50</v>
      </c>
      <c r="H264" s="61">
        <v>404.27500000000003</v>
      </c>
      <c r="I264" s="62">
        <v>45.117999999999995</v>
      </c>
      <c r="J264" s="63">
        <f t="shared" si="12"/>
        <v>20213.75</v>
      </c>
      <c r="K264" s="64">
        <f t="shared" si="13"/>
        <v>2255.8999999999996</v>
      </c>
      <c r="L264" s="65">
        <f t="shared" si="14"/>
        <v>22469.65</v>
      </c>
      <c r="M264" s="65">
        <v>0</v>
      </c>
    </row>
    <row r="265" spans="2:13" ht="28.5">
      <c r="B265" s="7" t="s">
        <v>735</v>
      </c>
      <c r="C265" s="60" t="s">
        <v>106</v>
      </c>
      <c r="D265" s="60" t="s">
        <v>736</v>
      </c>
      <c r="E265" s="8" t="s">
        <v>737</v>
      </c>
      <c r="F265" s="60" t="s">
        <v>697</v>
      </c>
      <c r="G265" s="7">
        <v>6</v>
      </c>
      <c r="H265" s="61">
        <v>954.17</v>
      </c>
      <c r="I265" s="62">
        <v>19.7</v>
      </c>
      <c r="J265" s="63">
        <f t="shared" si="12"/>
        <v>5725.0199999999995</v>
      </c>
      <c r="K265" s="64">
        <f t="shared" si="13"/>
        <v>118.19999999999999</v>
      </c>
      <c r="L265" s="65">
        <f t="shared" si="14"/>
        <v>5843.2199999999993</v>
      </c>
      <c r="M265" s="65">
        <v>0</v>
      </c>
    </row>
    <row r="266" spans="2:13" ht="57">
      <c r="B266" s="7" t="s">
        <v>738</v>
      </c>
      <c r="C266" s="60" t="s">
        <v>28</v>
      </c>
      <c r="D266" s="60" t="s">
        <v>739</v>
      </c>
      <c r="E266" s="8" t="s">
        <v>740</v>
      </c>
      <c r="F266" s="60" t="s">
        <v>115</v>
      </c>
      <c r="G266" s="7">
        <v>600</v>
      </c>
      <c r="H266" s="61">
        <v>37.820000000000007</v>
      </c>
      <c r="I266" s="62">
        <v>70.72</v>
      </c>
      <c r="J266" s="63">
        <f t="shared" si="12"/>
        <v>22692.000000000004</v>
      </c>
      <c r="K266" s="64">
        <f t="shared" si="13"/>
        <v>42432</v>
      </c>
      <c r="L266" s="65">
        <f t="shared" si="14"/>
        <v>65124</v>
      </c>
      <c r="M266" s="65">
        <v>0</v>
      </c>
    </row>
    <row r="267" spans="2:13">
      <c r="B267" s="7" t="s">
        <v>741</v>
      </c>
      <c r="C267" s="60" t="s">
        <v>106</v>
      </c>
      <c r="D267" s="60" t="s">
        <v>742</v>
      </c>
      <c r="E267" s="8" t="s">
        <v>743</v>
      </c>
      <c r="F267" s="60" t="s">
        <v>365</v>
      </c>
      <c r="G267" s="7">
        <v>5</v>
      </c>
      <c r="H267" s="61">
        <v>116.21</v>
      </c>
      <c r="I267" s="62">
        <v>32.83</v>
      </c>
      <c r="J267" s="63">
        <f t="shared" si="12"/>
        <v>581.04999999999995</v>
      </c>
      <c r="K267" s="64">
        <f t="shared" si="13"/>
        <v>164.14999999999998</v>
      </c>
      <c r="L267" s="65">
        <f t="shared" si="14"/>
        <v>745.19999999999993</v>
      </c>
      <c r="M267" s="65">
        <v>0</v>
      </c>
    </row>
    <row r="268" spans="2:13" ht="28.5">
      <c r="B268" s="7" t="s">
        <v>744</v>
      </c>
      <c r="C268" s="60" t="s">
        <v>106</v>
      </c>
      <c r="D268" s="60" t="s">
        <v>745</v>
      </c>
      <c r="E268" s="8" t="s">
        <v>746</v>
      </c>
      <c r="F268" s="60" t="s">
        <v>697</v>
      </c>
      <c r="G268" s="7">
        <v>5</v>
      </c>
      <c r="H268" s="61">
        <v>33.979999999999997</v>
      </c>
      <c r="I268" s="62">
        <v>1.95</v>
      </c>
      <c r="J268" s="63">
        <f t="shared" si="12"/>
        <v>169.89999999999998</v>
      </c>
      <c r="K268" s="64">
        <f t="shared" si="13"/>
        <v>9.75</v>
      </c>
      <c r="L268" s="65">
        <f t="shared" si="14"/>
        <v>179.64999999999998</v>
      </c>
      <c r="M268" s="65">
        <v>0</v>
      </c>
    </row>
    <row r="269" spans="2:13" ht="28.5">
      <c r="B269" s="7" t="s">
        <v>747</v>
      </c>
      <c r="C269" s="60" t="s">
        <v>28</v>
      </c>
      <c r="D269" s="60" t="s">
        <v>748</v>
      </c>
      <c r="E269" s="8" t="s">
        <v>749</v>
      </c>
      <c r="F269" s="60" t="s">
        <v>71</v>
      </c>
      <c r="G269" s="7">
        <v>25</v>
      </c>
      <c r="H269" s="61">
        <v>283.75839999999999</v>
      </c>
      <c r="I269" s="62">
        <v>326.07499999999999</v>
      </c>
      <c r="J269" s="63">
        <f t="shared" si="12"/>
        <v>7093.96</v>
      </c>
      <c r="K269" s="64">
        <f t="shared" si="13"/>
        <v>8151.875</v>
      </c>
      <c r="L269" s="65">
        <f t="shared" si="14"/>
        <v>15245.834999999999</v>
      </c>
      <c r="M269" s="65">
        <v>0</v>
      </c>
    </row>
    <row r="270" spans="2:13" ht="28.5">
      <c r="B270" s="7" t="s">
        <v>750</v>
      </c>
      <c r="C270" s="60" t="s">
        <v>28</v>
      </c>
      <c r="D270" s="60" t="s">
        <v>751</v>
      </c>
      <c r="E270" s="8" t="s">
        <v>752</v>
      </c>
      <c r="F270" s="60" t="s">
        <v>115</v>
      </c>
      <c r="G270" s="7">
        <v>500</v>
      </c>
      <c r="H270" s="61">
        <v>44.633780000000002</v>
      </c>
      <c r="I270" s="62">
        <v>17.57</v>
      </c>
      <c r="J270" s="63">
        <f t="shared" si="12"/>
        <v>22316.89</v>
      </c>
      <c r="K270" s="64">
        <f t="shared" si="13"/>
        <v>8785</v>
      </c>
      <c r="L270" s="65">
        <f t="shared" si="14"/>
        <v>31101.89</v>
      </c>
      <c r="M270" s="65">
        <v>0</v>
      </c>
    </row>
    <row r="271" spans="2:13" ht="15">
      <c r="B271" s="7" t="s">
        <v>753</v>
      </c>
      <c r="C271" s="60" t="s">
        <v>23</v>
      </c>
      <c r="D271" s="60" t="s">
        <v>23</v>
      </c>
      <c r="E271" s="8" t="s">
        <v>754</v>
      </c>
      <c r="F271" s="60" t="s">
        <v>25</v>
      </c>
      <c r="G271" s="7"/>
      <c r="H271" s="61" t="s">
        <v>26</v>
      </c>
      <c r="I271" s="62" t="s">
        <v>26</v>
      </c>
      <c r="J271" s="63"/>
      <c r="K271" s="64"/>
      <c r="L271" s="65"/>
      <c r="M271" s="65">
        <f>SUM(L272:L281)</f>
        <v>31891.68275</v>
      </c>
    </row>
    <row r="272" spans="2:13" ht="28.5">
      <c r="B272" s="7" t="s">
        <v>755</v>
      </c>
      <c r="C272" s="60" t="s">
        <v>50</v>
      </c>
      <c r="D272" s="60">
        <v>102188</v>
      </c>
      <c r="E272" s="8" t="s">
        <v>756</v>
      </c>
      <c r="F272" s="60" t="s">
        <v>195</v>
      </c>
      <c r="G272" s="7">
        <v>6</v>
      </c>
      <c r="H272" s="61">
        <v>972.31000000000006</v>
      </c>
      <c r="I272" s="62" t="s">
        <v>757</v>
      </c>
      <c r="J272" s="63">
        <f t="shared" si="12"/>
        <v>5833.8600000000006</v>
      </c>
      <c r="K272" s="64">
        <f t="shared" si="13"/>
        <v>348.96</v>
      </c>
      <c r="L272" s="65">
        <f t="shared" si="14"/>
        <v>6182.8200000000006</v>
      </c>
      <c r="M272" s="65">
        <v>0</v>
      </c>
    </row>
    <row r="273" spans="2:13" ht="85.5">
      <c r="B273" s="7" t="s">
        <v>758</v>
      </c>
      <c r="C273" s="60" t="s">
        <v>50</v>
      </c>
      <c r="D273" s="60">
        <v>102189</v>
      </c>
      <c r="E273" s="8" t="s">
        <v>759</v>
      </c>
      <c r="F273" s="60" t="s">
        <v>195</v>
      </c>
      <c r="G273" s="7">
        <v>6</v>
      </c>
      <c r="H273" s="61">
        <v>198</v>
      </c>
      <c r="I273" s="62" t="s">
        <v>760</v>
      </c>
      <c r="J273" s="63">
        <f t="shared" ref="J273:J336" si="15">G273*H273</f>
        <v>1188</v>
      </c>
      <c r="K273" s="64">
        <f t="shared" ref="K273:K336" si="16">G273*I273</f>
        <v>388.02</v>
      </c>
      <c r="L273" s="65">
        <f t="shared" ref="L273:L336" si="17">J273+K273</f>
        <v>1576.02</v>
      </c>
      <c r="M273" s="65">
        <v>0</v>
      </c>
    </row>
    <row r="274" spans="2:13" ht="28.5">
      <c r="B274" s="7" t="s">
        <v>761</v>
      </c>
      <c r="C274" s="60" t="s">
        <v>50</v>
      </c>
      <c r="D274" s="60">
        <v>100705</v>
      </c>
      <c r="E274" s="8" t="s">
        <v>762</v>
      </c>
      <c r="F274" s="60" t="s">
        <v>195</v>
      </c>
      <c r="G274" s="7">
        <v>6</v>
      </c>
      <c r="H274" s="61">
        <v>62.739999999999995</v>
      </c>
      <c r="I274" s="62" t="s">
        <v>763</v>
      </c>
      <c r="J274" s="63">
        <f t="shared" si="15"/>
        <v>376.43999999999994</v>
      </c>
      <c r="K274" s="64">
        <f t="shared" si="16"/>
        <v>145.19999999999999</v>
      </c>
      <c r="L274" s="65">
        <f t="shared" si="17"/>
        <v>521.63999999999987</v>
      </c>
      <c r="M274" s="65">
        <v>0</v>
      </c>
    </row>
    <row r="275" spans="2:13" ht="57">
      <c r="B275" s="7" t="s">
        <v>764</v>
      </c>
      <c r="C275" s="60" t="s">
        <v>50</v>
      </c>
      <c r="D275" s="60">
        <v>100709</v>
      </c>
      <c r="E275" s="8" t="s">
        <v>765</v>
      </c>
      <c r="F275" s="60" t="s">
        <v>195</v>
      </c>
      <c r="G275" s="7">
        <v>36</v>
      </c>
      <c r="H275" s="61">
        <v>20.02</v>
      </c>
      <c r="I275" s="62" t="s">
        <v>766</v>
      </c>
      <c r="J275" s="63">
        <f t="shared" si="15"/>
        <v>720.72</v>
      </c>
      <c r="K275" s="64">
        <f t="shared" si="16"/>
        <v>874.80000000000007</v>
      </c>
      <c r="L275" s="65">
        <f t="shared" si="17"/>
        <v>1595.52</v>
      </c>
      <c r="M275" s="65">
        <v>0</v>
      </c>
    </row>
    <row r="276" spans="2:13" ht="28.5">
      <c r="B276" s="7" t="s">
        <v>767</v>
      </c>
      <c r="C276" s="60" t="s">
        <v>28</v>
      </c>
      <c r="D276" s="60" t="s">
        <v>768</v>
      </c>
      <c r="E276" s="8" t="s">
        <v>769</v>
      </c>
      <c r="F276" s="60" t="s">
        <v>35</v>
      </c>
      <c r="G276" s="7">
        <v>5</v>
      </c>
      <c r="H276" s="61">
        <v>135.00439</v>
      </c>
      <c r="I276" s="62">
        <v>20.321540000000002</v>
      </c>
      <c r="J276" s="63">
        <f t="shared" si="15"/>
        <v>675.02195000000006</v>
      </c>
      <c r="K276" s="64">
        <f t="shared" si="16"/>
        <v>101.60770000000001</v>
      </c>
      <c r="L276" s="65">
        <f t="shared" si="17"/>
        <v>776.62965000000008</v>
      </c>
      <c r="M276" s="65">
        <v>0</v>
      </c>
    </row>
    <row r="277" spans="2:13" ht="57">
      <c r="B277" s="7" t="s">
        <v>770</v>
      </c>
      <c r="C277" s="60" t="s">
        <v>50</v>
      </c>
      <c r="D277" s="60">
        <v>91306</v>
      </c>
      <c r="E277" s="8" t="s">
        <v>771</v>
      </c>
      <c r="F277" s="60" t="s">
        <v>195</v>
      </c>
      <c r="G277" s="7">
        <v>13</v>
      </c>
      <c r="H277" s="61">
        <v>143.61999999999998</v>
      </c>
      <c r="I277" s="62" t="s">
        <v>2117</v>
      </c>
      <c r="J277" s="63">
        <f t="shared" si="15"/>
        <v>1867.0599999999997</v>
      </c>
      <c r="K277" s="64">
        <f t="shared" si="16"/>
        <v>263.90000000000003</v>
      </c>
      <c r="L277" s="65">
        <f t="shared" si="17"/>
        <v>2130.9599999999996</v>
      </c>
      <c r="M277" s="65">
        <v>0</v>
      </c>
    </row>
    <row r="278" spans="2:13" ht="71.25">
      <c r="B278" s="7" t="s">
        <v>772</v>
      </c>
      <c r="C278" s="60" t="s">
        <v>50</v>
      </c>
      <c r="D278" s="60">
        <v>90831</v>
      </c>
      <c r="E278" s="8" t="s">
        <v>773</v>
      </c>
      <c r="F278" s="60" t="s">
        <v>195</v>
      </c>
      <c r="G278" s="7">
        <v>10</v>
      </c>
      <c r="H278" s="61">
        <v>143.61999999999998</v>
      </c>
      <c r="I278" s="62" t="s">
        <v>2117</v>
      </c>
      <c r="J278" s="63">
        <f t="shared" si="15"/>
        <v>1436.1999999999998</v>
      </c>
      <c r="K278" s="64">
        <f t="shared" si="16"/>
        <v>203</v>
      </c>
      <c r="L278" s="65">
        <f t="shared" si="17"/>
        <v>1639.1999999999998</v>
      </c>
      <c r="M278" s="65">
        <v>0</v>
      </c>
    </row>
    <row r="279" spans="2:13" ht="71.25">
      <c r="B279" s="7" t="s">
        <v>774</v>
      </c>
      <c r="C279" s="60" t="s">
        <v>50</v>
      </c>
      <c r="D279" s="60">
        <v>90830</v>
      </c>
      <c r="E279" s="8" t="s">
        <v>775</v>
      </c>
      <c r="F279" s="60" t="s">
        <v>195</v>
      </c>
      <c r="G279" s="7">
        <v>5</v>
      </c>
      <c r="H279" s="61">
        <v>159.69999999999999</v>
      </c>
      <c r="I279" s="62" t="s">
        <v>776</v>
      </c>
      <c r="J279" s="63">
        <f t="shared" si="15"/>
        <v>798.5</v>
      </c>
      <c r="K279" s="64">
        <f t="shared" si="16"/>
        <v>132.6</v>
      </c>
      <c r="L279" s="65">
        <f t="shared" si="17"/>
        <v>931.1</v>
      </c>
      <c r="M279" s="65">
        <v>0</v>
      </c>
    </row>
    <row r="280" spans="2:13" ht="42.75">
      <c r="B280" s="7" t="s">
        <v>777</v>
      </c>
      <c r="C280" s="60" t="s">
        <v>28</v>
      </c>
      <c r="D280" s="60" t="s">
        <v>778</v>
      </c>
      <c r="E280" s="8" t="s">
        <v>779</v>
      </c>
      <c r="F280" s="60" t="s">
        <v>35</v>
      </c>
      <c r="G280" s="7">
        <v>5</v>
      </c>
      <c r="H280" s="61">
        <v>75.840649999999997</v>
      </c>
      <c r="I280" s="62">
        <v>26.537970000000001</v>
      </c>
      <c r="J280" s="63">
        <f t="shared" si="15"/>
        <v>379.20324999999997</v>
      </c>
      <c r="K280" s="64">
        <f t="shared" si="16"/>
        <v>132.68985000000001</v>
      </c>
      <c r="L280" s="65">
        <f t="shared" si="17"/>
        <v>511.8931</v>
      </c>
      <c r="M280" s="65">
        <v>0</v>
      </c>
    </row>
    <row r="281" spans="2:13" ht="99.75">
      <c r="B281" s="7" t="s">
        <v>780</v>
      </c>
      <c r="C281" s="60" t="s">
        <v>28</v>
      </c>
      <c r="D281" s="60" t="s">
        <v>781</v>
      </c>
      <c r="E281" s="8" t="s">
        <v>782</v>
      </c>
      <c r="F281" s="60" t="s">
        <v>35</v>
      </c>
      <c r="G281" s="7">
        <v>5</v>
      </c>
      <c r="H281" s="61">
        <v>2597.8200000000002</v>
      </c>
      <c r="I281" s="62">
        <v>607.36</v>
      </c>
      <c r="J281" s="63">
        <f t="shared" si="15"/>
        <v>12989.1</v>
      </c>
      <c r="K281" s="64">
        <f t="shared" si="16"/>
        <v>3036.8</v>
      </c>
      <c r="L281" s="65">
        <f t="shared" si="17"/>
        <v>16025.900000000001</v>
      </c>
      <c r="M281" s="65">
        <v>0</v>
      </c>
    </row>
    <row r="282" spans="2:13" ht="15">
      <c r="B282" s="7" t="s">
        <v>783</v>
      </c>
      <c r="C282" s="60" t="s">
        <v>23</v>
      </c>
      <c r="D282" s="60" t="s">
        <v>23</v>
      </c>
      <c r="E282" s="8" t="s">
        <v>784</v>
      </c>
      <c r="F282" s="60" t="s">
        <v>25</v>
      </c>
      <c r="G282" s="7"/>
      <c r="H282" s="61" t="s">
        <v>26</v>
      </c>
      <c r="I282" s="62" t="s">
        <v>26</v>
      </c>
      <c r="J282" s="63"/>
      <c r="K282" s="64"/>
      <c r="L282" s="65"/>
      <c r="M282" s="65">
        <f>SUM(L283:L304)</f>
        <v>449843.30371705262</v>
      </c>
    </row>
    <row r="283" spans="2:13" ht="85.5">
      <c r="B283" s="7" t="s">
        <v>785</v>
      </c>
      <c r="C283" s="60" t="s">
        <v>28</v>
      </c>
      <c r="D283" s="60" t="s">
        <v>786</v>
      </c>
      <c r="E283" s="8" t="s">
        <v>787</v>
      </c>
      <c r="F283" s="60" t="s">
        <v>71</v>
      </c>
      <c r="G283" s="7">
        <v>800</v>
      </c>
      <c r="H283" s="61">
        <v>12.638000000000002</v>
      </c>
      <c r="I283" s="62">
        <v>3.2839999999999998</v>
      </c>
      <c r="J283" s="63">
        <f t="shared" si="15"/>
        <v>10110.400000000001</v>
      </c>
      <c r="K283" s="64">
        <f t="shared" si="16"/>
        <v>2627.2</v>
      </c>
      <c r="L283" s="65">
        <f t="shared" si="17"/>
        <v>12737.600000000002</v>
      </c>
      <c r="M283" s="65">
        <v>0</v>
      </c>
    </row>
    <row r="284" spans="2:13" ht="85.5">
      <c r="B284" s="7" t="s">
        <v>788</v>
      </c>
      <c r="C284" s="60" t="s">
        <v>50</v>
      </c>
      <c r="D284" s="60">
        <v>92543</v>
      </c>
      <c r="E284" s="8" t="s">
        <v>789</v>
      </c>
      <c r="F284" s="60" t="s">
        <v>71</v>
      </c>
      <c r="G284" s="7">
        <v>720</v>
      </c>
      <c r="H284" s="61">
        <v>17.04</v>
      </c>
      <c r="I284" s="62" t="s">
        <v>790</v>
      </c>
      <c r="J284" s="63">
        <f t="shared" si="15"/>
        <v>12268.8</v>
      </c>
      <c r="K284" s="64">
        <f t="shared" si="16"/>
        <v>2584.7999999999997</v>
      </c>
      <c r="L284" s="65">
        <f t="shared" si="17"/>
        <v>14853.599999999999</v>
      </c>
      <c r="M284" s="65">
        <v>0</v>
      </c>
    </row>
    <row r="285" spans="2:13" ht="85.5">
      <c r="B285" s="7" t="s">
        <v>791</v>
      </c>
      <c r="C285" s="60" t="s">
        <v>50</v>
      </c>
      <c r="D285" s="60">
        <v>92580</v>
      </c>
      <c r="E285" s="8" t="s">
        <v>792</v>
      </c>
      <c r="F285" s="60" t="s">
        <v>71</v>
      </c>
      <c r="G285" s="7">
        <v>720</v>
      </c>
      <c r="H285" s="61">
        <v>40.379999999999995</v>
      </c>
      <c r="I285" s="62" t="s">
        <v>793</v>
      </c>
      <c r="J285" s="63">
        <f t="shared" si="15"/>
        <v>29073.599999999999</v>
      </c>
      <c r="K285" s="64">
        <f t="shared" si="16"/>
        <v>4132.8</v>
      </c>
      <c r="L285" s="65">
        <f t="shared" si="17"/>
        <v>33206.400000000001</v>
      </c>
      <c r="M285" s="65">
        <v>0</v>
      </c>
    </row>
    <row r="286" spans="2:13" ht="85.5">
      <c r="B286" s="7" t="s">
        <v>794</v>
      </c>
      <c r="C286" s="60" t="s">
        <v>50</v>
      </c>
      <c r="D286" s="60">
        <v>94207</v>
      </c>
      <c r="E286" s="8" t="s">
        <v>795</v>
      </c>
      <c r="F286" s="60" t="s">
        <v>71</v>
      </c>
      <c r="G286" s="7">
        <v>720</v>
      </c>
      <c r="H286" s="61">
        <v>43.660000000000004</v>
      </c>
      <c r="I286" s="62" t="s">
        <v>796</v>
      </c>
      <c r="J286" s="63">
        <f t="shared" si="15"/>
        <v>31435.200000000004</v>
      </c>
      <c r="K286" s="64">
        <f t="shared" si="16"/>
        <v>3398.3999999999996</v>
      </c>
      <c r="L286" s="65">
        <f t="shared" si="17"/>
        <v>34833.600000000006</v>
      </c>
      <c r="M286" s="65">
        <v>0</v>
      </c>
    </row>
    <row r="287" spans="2:13" ht="42.75">
      <c r="B287" s="7" t="s">
        <v>797</v>
      </c>
      <c r="C287" s="60" t="s">
        <v>50</v>
      </c>
      <c r="D287" s="60">
        <v>94216</v>
      </c>
      <c r="E287" s="8" t="s">
        <v>798</v>
      </c>
      <c r="F287" s="60" t="s">
        <v>71</v>
      </c>
      <c r="G287" s="7">
        <v>720</v>
      </c>
      <c r="H287" s="61">
        <v>189.54999999999998</v>
      </c>
      <c r="I287" s="62" t="s">
        <v>799</v>
      </c>
      <c r="J287" s="63">
        <f t="shared" si="15"/>
        <v>136476</v>
      </c>
      <c r="K287" s="64">
        <f t="shared" si="16"/>
        <v>1475.9999999999998</v>
      </c>
      <c r="L287" s="65">
        <f t="shared" si="17"/>
        <v>137952</v>
      </c>
      <c r="M287" s="65">
        <v>0</v>
      </c>
    </row>
    <row r="288" spans="2:13" ht="42.75">
      <c r="B288" s="7" t="s">
        <v>800</v>
      </c>
      <c r="C288" s="60" t="s">
        <v>50</v>
      </c>
      <c r="D288" s="60">
        <v>94213</v>
      </c>
      <c r="E288" s="8" t="s">
        <v>801</v>
      </c>
      <c r="F288" s="60" t="s">
        <v>71</v>
      </c>
      <c r="G288" s="7">
        <v>720</v>
      </c>
      <c r="H288" s="61">
        <v>63.35</v>
      </c>
      <c r="I288" s="62" t="s">
        <v>802</v>
      </c>
      <c r="J288" s="63">
        <f t="shared" si="15"/>
        <v>45612</v>
      </c>
      <c r="K288" s="64">
        <f t="shared" si="16"/>
        <v>2354.4</v>
      </c>
      <c r="L288" s="65">
        <f t="shared" si="17"/>
        <v>47966.400000000001</v>
      </c>
      <c r="M288" s="65">
        <v>0</v>
      </c>
    </row>
    <row r="289" spans="2:13" ht="42.75">
      <c r="B289" s="7" t="s">
        <v>803</v>
      </c>
      <c r="C289" s="60" t="s">
        <v>50</v>
      </c>
      <c r="D289" s="60">
        <v>94227</v>
      </c>
      <c r="E289" s="8" t="s">
        <v>804</v>
      </c>
      <c r="F289" s="60" t="s">
        <v>115</v>
      </c>
      <c r="G289" s="7">
        <v>250</v>
      </c>
      <c r="H289" s="61">
        <v>62.3</v>
      </c>
      <c r="I289" s="62" t="s">
        <v>805</v>
      </c>
      <c r="J289" s="63">
        <f t="shared" si="15"/>
        <v>15575</v>
      </c>
      <c r="K289" s="64">
        <f t="shared" si="16"/>
        <v>2117.5</v>
      </c>
      <c r="L289" s="65">
        <f t="shared" si="17"/>
        <v>17692.5</v>
      </c>
      <c r="M289" s="65">
        <v>0</v>
      </c>
    </row>
    <row r="290" spans="2:13" ht="42.75">
      <c r="B290" s="7" t="s">
        <v>806</v>
      </c>
      <c r="C290" s="60" t="s">
        <v>50</v>
      </c>
      <c r="D290" s="60">
        <v>94228</v>
      </c>
      <c r="E290" s="8" t="s">
        <v>807</v>
      </c>
      <c r="F290" s="60" t="s">
        <v>115</v>
      </c>
      <c r="G290" s="7">
        <v>190</v>
      </c>
      <c r="H290" s="61">
        <v>84.34</v>
      </c>
      <c r="I290" s="62" t="s">
        <v>808</v>
      </c>
      <c r="J290" s="63">
        <f t="shared" si="15"/>
        <v>16024.6</v>
      </c>
      <c r="K290" s="64">
        <f t="shared" si="16"/>
        <v>2198.3000000000002</v>
      </c>
      <c r="L290" s="65">
        <f t="shared" si="17"/>
        <v>18222.900000000001</v>
      </c>
      <c r="M290" s="65">
        <v>0</v>
      </c>
    </row>
    <row r="291" spans="2:13" ht="42.75">
      <c r="B291" s="7" t="s">
        <v>809</v>
      </c>
      <c r="C291" s="60" t="s">
        <v>50</v>
      </c>
      <c r="D291" s="60">
        <v>94229</v>
      </c>
      <c r="E291" s="8" t="s">
        <v>810</v>
      </c>
      <c r="F291" s="60" t="s">
        <v>115</v>
      </c>
      <c r="G291" s="7">
        <v>100</v>
      </c>
      <c r="H291" s="61">
        <v>165.21</v>
      </c>
      <c r="I291" s="62" t="s">
        <v>811</v>
      </c>
      <c r="J291" s="63">
        <f t="shared" si="15"/>
        <v>16521</v>
      </c>
      <c r="K291" s="64">
        <f t="shared" si="16"/>
        <v>2073</v>
      </c>
      <c r="L291" s="65">
        <f t="shared" si="17"/>
        <v>18594</v>
      </c>
      <c r="M291" s="65">
        <v>0</v>
      </c>
    </row>
    <row r="292" spans="2:13" ht="57">
      <c r="B292" s="7" t="s">
        <v>812</v>
      </c>
      <c r="C292" s="60" t="s">
        <v>50</v>
      </c>
      <c r="D292" s="60">
        <v>94223</v>
      </c>
      <c r="E292" s="8" t="s">
        <v>813</v>
      </c>
      <c r="F292" s="60" t="s">
        <v>115</v>
      </c>
      <c r="G292" s="7">
        <v>200</v>
      </c>
      <c r="H292" s="61">
        <v>80.22</v>
      </c>
      <c r="I292" s="62" t="s">
        <v>814</v>
      </c>
      <c r="J292" s="63">
        <f t="shared" si="15"/>
        <v>16044</v>
      </c>
      <c r="K292" s="64">
        <f t="shared" si="16"/>
        <v>466</v>
      </c>
      <c r="L292" s="65">
        <f t="shared" si="17"/>
        <v>16510</v>
      </c>
      <c r="M292" s="65">
        <v>0</v>
      </c>
    </row>
    <row r="293" spans="2:13" ht="28.5">
      <c r="B293" s="7" t="s">
        <v>815</v>
      </c>
      <c r="C293" s="60" t="s">
        <v>106</v>
      </c>
      <c r="D293" s="60" t="s">
        <v>816</v>
      </c>
      <c r="E293" s="8" t="s">
        <v>817</v>
      </c>
      <c r="F293" s="60" t="s">
        <v>365</v>
      </c>
      <c r="G293" s="7">
        <v>100</v>
      </c>
      <c r="H293" s="61">
        <v>109.67</v>
      </c>
      <c r="I293" s="62">
        <v>3.91</v>
      </c>
      <c r="J293" s="63">
        <f t="shared" si="15"/>
        <v>10967</v>
      </c>
      <c r="K293" s="64">
        <f t="shared" si="16"/>
        <v>391</v>
      </c>
      <c r="L293" s="65">
        <f t="shared" si="17"/>
        <v>11358</v>
      </c>
      <c r="M293" s="65">
        <v>0</v>
      </c>
    </row>
    <row r="294" spans="2:13" ht="28.5">
      <c r="B294" s="7" t="s">
        <v>818</v>
      </c>
      <c r="C294" s="60" t="s">
        <v>28</v>
      </c>
      <c r="D294" s="60" t="s">
        <v>819</v>
      </c>
      <c r="E294" s="8" t="s">
        <v>820</v>
      </c>
      <c r="F294" s="60" t="s">
        <v>115</v>
      </c>
      <c r="G294" s="7">
        <v>100</v>
      </c>
      <c r="H294" s="61">
        <v>67.112400000000008</v>
      </c>
      <c r="I294" s="62">
        <v>4.1315999999999997</v>
      </c>
      <c r="J294" s="63">
        <f t="shared" si="15"/>
        <v>6711.2400000000007</v>
      </c>
      <c r="K294" s="64">
        <f t="shared" si="16"/>
        <v>413.15999999999997</v>
      </c>
      <c r="L294" s="65">
        <f t="shared" si="17"/>
        <v>7124.4000000000005</v>
      </c>
      <c r="M294" s="65">
        <v>0</v>
      </c>
    </row>
    <row r="295" spans="2:13" ht="42.75">
      <c r="B295" s="7" t="s">
        <v>821</v>
      </c>
      <c r="C295" s="60" t="s">
        <v>50</v>
      </c>
      <c r="D295" s="60">
        <v>100327</v>
      </c>
      <c r="E295" s="8" t="s">
        <v>822</v>
      </c>
      <c r="F295" s="60" t="s">
        <v>115</v>
      </c>
      <c r="G295" s="7">
        <v>200</v>
      </c>
      <c r="H295" s="61">
        <v>57.259999999999991</v>
      </c>
      <c r="I295" s="62" t="s">
        <v>823</v>
      </c>
      <c r="J295" s="63">
        <f t="shared" si="15"/>
        <v>11451.999999999998</v>
      </c>
      <c r="K295" s="64">
        <f t="shared" si="16"/>
        <v>1396</v>
      </c>
      <c r="L295" s="65">
        <f t="shared" si="17"/>
        <v>12847.999999999998</v>
      </c>
      <c r="M295" s="65">
        <v>0</v>
      </c>
    </row>
    <row r="296" spans="2:13" ht="57">
      <c r="B296" s="7" t="s">
        <v>824</v>
      </c>
      <c r="C296" s="60" t="s">
        <v>50</v>
      </c>
      <c r="D296" s="60">
        <v>100435</v>
      </c>
      <c r="E296" s="8" t="s">
        <v>825</v>
      </c>
      <c r="F296" s="60" t="s">
        <v>115</v>
      </c>
      <c r="G296" s="7">
        <v>200</v>
      </c>
      <c r="H296" s="61">
        <v>60.309999999999995</v>
      </c>
      <c r="I296" s="62" t="s">
        <v>826</v>
      </c>
      <c r="J296" s="63">
        <f t="shared" si="15"/>
        <v>12061.999999999998</v>
      </c>
      <c r="K296" s="64">
        <f t="shared" si="16"/>
        <v>980.00000000000011</v>
      </c>
      <c r="L296" s="65">
        <f t="shared" si="17"/>
        <v>13041.999999999998</v>
      </c>
      <c r="M296" s="65">
        <v>0</v>
      </c>
    </row>
    <row r="297" spans="2:13" ht="42.75">
      <c r="B297" s="7" t="s">
        <v>827</v>
      </c>
      <c r="C297" s="60" t="s">
        <v>50</v>
      </c>
      <c r="D297" s="60">
        <v>94231</v>
      </c>
      <c r="E297" s="8" t="s">
        <v>828</v>
      </c>
      <c r="F297" s="60" t="s">
        <v>115</v>
      </c>
      <c r="G297" s="7">
        <v>200</v>
      </c>
      <c r="H297" s="61">
        <v>51.230000000000004</v>
      </c>
      <c r="I297" s="62" t="s">
        <v>829</v>
      </c>
      <c r="J297" s="63">
        <f t="shared" si="15"/>
        <v>10246</v>
      </c>
      <c r="K297" s="64">
        <f t="shared" si="16"/>
        <v>1168</v>
      </c>
      <c r="L297" s="65">
        <f t="shared" si="17"/>
        <v>11414</v>
      </c>
      <c r="M297" s="65">
        <v>0</v>
      </c>
    </row>
    <row r="298" spans="2:13" ht="42.75">
      <c r="B298" s="7" t="s">
        <v>830</v>
      </c>
      <c r="C298" s="60" t="s">
        <v>28</v>
      </c>
      <c r="D298" s="60" t="s">
        <v>831</v>
      </c>
      <c r="E298" s="8" t="s">
        <v>832</v>
      </c>
      <c r="F298" s="60" t="s">
        <v>35</v>
      </c>
      <c r="G298" s="7">
        <v>24</v>
      </c>
      <c r="H298" s="61">
        <v>16.292999999999999</v>
      </c>
      <c r="I298" s="62">
        <v>1.5090000000000001</v>
      </c>
      <c r="J298" s="63">
        <f t="shared" si="15"/>
        <v>391.03199999999998</v>
      </c>
      <c r="K298" s="64">
        <f t="shared" si="16"/>
        <v>36.216000000000001</v>
      </c>
      <c r="L298" s="65">
        <f t="shared" si="17"/>
        <v>427.24799999999999</v>
      </c>
      <c r="M298" s="65">
        <v>0</v>
      </c>
    </row>
    <row r="299" spans="2:13" ht="42.75">
      <c r="B299" s="7" t="s">
        <v>833</v>
      </c>
      <c r="C299" s="60" t="s">
        <v>28</v>
      </c>
      <c r="D299" s="60" t="s">
        <v>834</v>
      </c>
      <c r="E299" s="8" t="s">
        <v>835</v>
      </c>
      <c r="F299" s="60" t="s">
        <v>71</v>
      </c>
      <c r="G299" s="7">
        <v>500</v>
      </c>
      <c r="H299" s="61">
        <v>3.0700000000000003</v>
      </c>
      <c r="I299" s="62">
        <v>3.0180000000000002</v>
      </c>
      <c r="J299" s="63">
        <f t="shared" si="15"/>
        <v>1535.0000000000002</v>
      </c>
      <c r="K299" s="64">
        <f t="shared" si="16"/>
        <v>1509.0000000000002</v>
      </c>
      <c r="L299" s="65">
        <f t="shared" si="17"/>
        <v>3044.0000000000005</v>
      </c>
      <c r="M299" s="65">
        <v>0</v>
      </c>
    </row>
    <row r="300" spans="2:13" ht="28.5">
      <c r="B300" s="7" t="s">
        <v>836</v>
      </c>
      <c r="C300" s="60" t="s">
        <v>28</v>
      </c>
      <c r="D300" s="60" t="s">
        <v>837</v>
      </c>
      <c r="E300" s="8" t="s">
        <v>838</v>
      </c>
      <c r="F300" s="60" t="s">
        <v>115</v>
      </c>
      <c r="G300" s="7">
        <v>250</v>
      </c>
      <c r="H300" s="61">
        <v>0.32619999999999999</v>
      </c>
      <c r="I300" s="62">
        <v>1.44686666821</v>
      </c>
      <c r="J300" s="63">
        <f t="shared" si="15"/>
        <v>81.55</v>
      </c>
      <c r="K300" s="64">
        <f t="shared" si="16"/>
        <v>361.71666705249999</v>
      </c>
      <c r="L300" s="65">
        <f t="shared" si="17"/>
        <v>443.2666670525</v>
      </c>
      <c r="M300" s="65">
        <v>0</v>
      </c>
    </row>
    <row r="301" spans="2:13" ht="28.5">
      <c r="B301" s="7" t="s">
        <v>839</v>
      </c>
      <c r="C301" s="60" t="s">
        <v>28</v>
      </c>
      <c r="D301" s="60" t="s">
        <v>840</v>
      </c>
      <c r="E301" s="8" t="s">
        <v>841</v>
      </c>
      <c r="F301" s="60" t="s">
        <v>35</v>
      </c>
      <c r="G301" s="7">
        <v>50</v>
      </c>
      <c r="H301" s="61">
        <v>4.66</v>
      </c>
      <c r="I301" s="62">
        <v>17.799475000000001</v>
      </c>
      <c r="J301" s="63">
        <f t="shared" si="15"/>
        <v>233</v>
      </c>
      <c r="K301" s="64">
        <f t="shared" si="16"/>
        <v>889.97375000000011</v>
      </c>
      <c r="L301" s="65">
        <f t="shared" si="17"/>
        <v>1122.9737500000001</v>
      </c>
      <c r="M301" s="65">
        <v>0</v>
      </c>
    </row>
    <row r="302" spans="2:13" ht="28.5">
      <c r="B302" s="7" t="s">
        <v>842</v>
      </c>
      <c r="C302" s="60" t="s">
        <v>28</v>
      </c>
      <c r="D302" s="60" t="s">
        <v>843</v>
      </c>
      <c r="E302" s="8" t="s">
        <v>844</v>
      </c>
      <c r="F302" s="60" t="s">
        <v>35</v>
      </c>
      <c r="G302" s="7">
        <v>25</v>
      </c>
      <c r="H302" s="61">
        <v>43.215064000000012</v>
      </c>
      <c r="I302" s="62">
        <v>24.683548000000002</v>
      </c>
      <c r="J302" s="63">
        <f t="shared" si="15"/>
        <v>1080.3766000000003</v>
      </c>
      <c r="K302" s="64">
        <f t="shared" si="16"/>
        <v>617.08870000000002</v>
      </c>
      <c r="L302" s="65">
        <f t="shared" si="17"/>
        <v>1697.4653000000003</v>
      </c>
      <c r="M302" s="65">
        <v>0</v>
      </c>
    </row>
    <row r="303" spans="2:13" ht="28.5">
      <c r="B303" s="7" t="s">
        <v>845</v>
      </c>
      <c r="C303" s="60" t="s">
        <v>28</v>
      </c>
      <c r="D303" s="60" t="s">
        <v>846</v>
      </c>
      <c r="E303" s="8" t="s">
        <v>847</v>
      </c>
      <c r="F303" s="60" t="s">
        <v>80</v>
      </c>
      <c r="G303" s="7">
        <v>5</v>
      </c>
      <c r="H303" s="61">
        <v>3146.79</v>
      </c>
      <c r="I303" s="62">
        <v>763.96</v>
      </c>
      <c r="J303" s="63">
        <f t="shared" si="15"/>
        <v>15733.95</v>
      </c>
      <c r="K303" s="64">
        <f t="shared" si="16"/>
        <v>3819.8</v>
      </c>
      <c r="L303" s="65">
        <f t="shared" si="17"/>
        <v>19553.75</v>
      </c>
      <c r="M303" s="65">
        <v>0</v>
      </c>
    </row>
    <row r="304" spans="2:13" ht="28.5">
      <c r="B304" s="7" t="s">
        <v>848</v>
      </c>
      <c r="C304" s="60" t="s">
        <v>50</v>
      </c>
      <c r="D304" s="60">
        <v>102234</v>
      </c>
      <c r="E304" s="8" t="s">
        <v>849</v>
      </c>
      <c r="F304" s="60" t="s">
        <v>71</v>
      </c>
      <c r="G304" s="7">
        <v>720</v>
      </c>
      <c r="H304" s="61">
        <v>12</v>
      </c>
      <c r="I304" s="62" t="s">
        <v>850</v>
      </c>
      <c r="J304" s="63">
        <f t="shared" si="15"/>
        <v>8640</v>
      </c>
      <c r="K304" s="64">
        <f t="shared" si="16"/>
        <v>6559.2</v>
      </c>
      <c r="L304" s="65">
        <f t="shared" si="17"/>
        <v>15199.2</v>
      </c>
      <c r="M304" s="65">
        <v>0</v>
      </c>
    </row>
    <row r="305" spans="2:13" ht="15">
      <c r="B305" s="7" t="s">
        <v>851</v>
      </c>
      <c r="C305" s="60" t="s">
        <v>23</v>
      </c>
      <c r="D305" s="60" t="s">
        <v>23</v>
      </c>
      <c r="E305" s="8" t="s">
        <v>852</v>
      </c>
      <c r="F305" s="60" t="s">
        <v>25</v>
      </c>
      <c r="G305" s="7"/>
      <c r="H305" s="61" t="s">
        <v>26</v>
      </c>
      <c r="I305" s="62" t="s">
        <v>26</v>
      </c>
      <c r="J305" s="63"/>
      <c r="K305" s="64"/>
      <c r="L305" s="65"/>
      <c r="M305" s="65">
        <f>SUM(L306:L316)</f>
        <v>437815</v>
      </c>
    </row>
    <row r="306" spans="2:13" ht="57">
      <c r="B306" s="7" t="s">
        <v>853</v>
      </c>
      <c r="C306" s="60" t="s">
        <v>50</v>
      </c>
      <c r="D306" s="60">
        <v>98562</v>
      </c>
      <c r="E306" s="8" t="s">
        <v>854</v>
      </c>
      <c r="F306" s="60" t="s">
        <v>71</v>
      </c>
      <c r="G306" s="7">
        <v>500</v>
      </c>
      <c r="H306" s="61">
        <v>24.259999999999998</v>
      </c>
      <c r="I306" s="62" t="s">
        <v>2092</v>
      </c>
      <c r="J306" s="63">
        <f t="shared" si="15"/>
        <v>12129.999999999998</v>
      </c>
      <c r="K306" s="64">
        <f t="shared" si="16"/>
        <v>12425</v>
      </c>
      <c r="L306" s="65">
        <f t="shared" si="17"/>
        <v>24555</v>
      </c>
      <c r="M306" s="65">
        <v>0</v>
      </c>
    </row>
    <row r="307" spans="2:13" ht="42.75">
      <c r="B307" s="7" t="s">
        <v>855</v>
      </c>
      <c r="C307" s="60" t="s">
        <v>50</v>
      </c>
      <c r="D307" s="60">
        <v>98555</v>
      </c>
      <c r="E307" s="8" t="s">
        <v>856</v>
      </c>
      <c r="F307" s="60" t="s">
        <v>71</v>
      </c>
      <c r="G307" s="7">
        <v>500</v>
      </c>
      <c r="H307" s="61">
        <v>15.97</v>
      </c>
      <c r="I307" s="62" t="s">
        <v>857</v>
      </c>
      <c r="J307" s="63">
        <f t="shared" si="15"/>
        <v>7985</v>
      </c>
      <c r="K307" s="64">
        <f t="shared" si="16"/>
        <v>6460</v>
      </c>
      <c r="L307" s="65">
        <f t="shared" si="17"/>
        <v>14445</v>
      </c>
      <c r="M307" s="65">
        <v>0</v>
      </c>
    </row>
    <row r="308" spans="2:13" ht="71.25">
      <c r="B308" s="7" t="s">
        <v>858</v>
      </c>
      <c r="C308" s="60" t="s">
        <v>50</v>
      </c>
      <c r="D308" s="60">
        <v>98556</v>
      </c>
      <c r="E308" s="8" t="s">
        <v>859</v>
      </c>
      <c r="F308" s="60" t="s">
        <v>71</v>
      </c>
      <c r="G308" s="7">
        <v>500</v>
      </c>
      <c r="H308" s="61">
        <v>32.589999999999996</v>
      </c>
      <c r="I308" s="62" t="s">
        <v>860</v>
      </c>
      <c r="J308" s="63">
        <f t="shared" si="15"/>
        <v>16294.999999999998</v>
      </c>
      <c r="K308" s="64">
        <f t="shared" si="16"/>
        <v>10570</v>
      </c>
      <c r="L308" s="65">
        <f t="shared" si="17"/>
        <v>26865</v>
      </c>
      <c r="M308" s="65">
        <v>0</v>
      </c>
    </row>
    <row r="309" spans="2:13" ht="57">
      <c r="B309" s="7" t="s">
        <v>861</v>
      </c>
      <c r="C309" s="60" t="s">
        <v>50</v>
      </c>
      <c r="D309" s="60">
        <v>98547</v>
      </c>
      <c r="E309" s="8" t="s">
        <v>862</v>
      </c>
      <c r="F309" s="60" t="s">
        <v>71</v>
      </c>
      <c r="G309" s="7">
        <v>600</v>
      </c>
      <c r="H309" s="61">
        <v>179.42000000000002</v>
      </c>
      <c r="I309" s="62" t="s">
        <v>863</v>
      </c>
      <c r="J309" s="63">
        <f t="shared" si="15"/>
        <v>107652.00000000001</v>
      </c>
      <c r="K309" s="64">
        <f t="shared" si="16"/>
        <v>19056</v>
      </c>
      <c r="L309" s="65">
        <f t="shared" si="17"/>
        <v>126708.00000000001</v>
      </c>
      <c r="M309" s="65">
        <v>0</v>
      </c>
    </row>
    <row r="310" spans="2:13" ht="42.75">
      <c r="B310" s="7" t="s">
        <v>864</v>
      </c>
      <c r="C310" s="60" t="s">
        <v>50</v>
      </c>
      <c r="D310" s="60">
        <v>98553</v>
      </c>
      <c r="E310" s="8" t="s">
        <v>865</v>
      </c>
      <c r="F310" s="60" t="s">
        <v>71</v>
      </c>
      <c r="G310" s="7">
        <v>600</v>
      </c>
      <c r="H310" s="61">
        <v>160.85000000000002</v>
      </c>
      <c r="I310" s="62" t="s">
        <v>866</v>
      </c>
      <c r="J310" s="63">
        <f t="shared" si="15"/>
        <v>96510.000000000015</v>
      </c>
      <c r="K310" s="64">
        <f t="shared" si="16"/>
        <v>6384</v>
      </c>
      <c r="L310" s="65">
        <f t="shared" si="17"/>
        <v>102894.00000000001</v>
      </c>
      <c r="M310" s="65">
        <v>0</v>
      </c>
    </row>
    <row r="311" spans="2:13" ht="28.5">
      <c r="B311" s="7" t="s">
        <v>867</v>
      </c>
      <c r="C311" s="60" t="s">
        <v>50</v>
      </c>
      <c r="D311" s="60">
        <v>98557</v>
      </c>
      <c r="E311" s="8" t="s">
        <v>868</v>
      </c>
      <c r="F311" s="60" t="s">
        <v>71</v>
      </c>
      <c r="G311" s="7">
        <v>600</v>
      </c>
      <c r="H311" s="61">
        <v>29.75</v>
      </c>
      <c r="I311" s="62" t="s">
        <v>2093</v>
      </c>
      <c r="J311" s="63">
        <f t="shared" si="15"/>
        <v>17850</v>
      </c>
      <c r="K311" s="64">
        <f t="shared" si="16"/>
        <v>5514</v>
      </c>
      <c r="L311" s="65">
        <f t="shared" si="17"/>
        <v>23364</v>
      </c>
      <c r="M311" s="65">
        <v>0</v>
      </c>
    </row>
    <row r="312" spans="2:13" ht="42.75">
      <c r="B312" s="7" t="s">
        <v>869</v>
      </c>
      <c r="C312" s="60" t="s">
        <v>50</v>
      </c>
      <c r="D312" s="60">
        <v>98554</v>
      </c>
      <c r="E312" s="8" t="s">
        <v>870</v>
      </c>
      <c r="F312" s="60" t="s">
        <v>71</v>
      </c>
      <c r="G312" s="7">
        <v>500</v>
      </c>
      <c r="H312" s="61">
        <v>33.07</v>
      </c>
      <c r="I312" s="62" t="s">
        <v>871</v>
      </c>
      <c r="J312" s="63">
        <f t="shared" si="15"/>
        <v>16535</v>
      </c>
      <c r="K312" s="64">
        <f t="shared" si="16"/>
        <v>6090</v>
      </c>
      <c r="L312" s="65">
        <f t="shared" si="17"/>
        <v>22625</v>
      </c>
      <c r="M312" s="65">
        <v>0</v>
      </c>
    </row>
    <row r="313" spans="2:13" ht="28.5">
      <c r="B313" s="7" t="s">
        <v>872</v>
      </c>
      <c r="C313" s="60" t="s">
        <v>106</v>
      </c>
      <c r="D313" s="60" t="s">
        <v>873</v>
      </c>
      <c r="E313" s="8" t="s">
        <v>874</v>
      </c>
      <c r="F313" s="60" t="s">
        <v>365</v>
      </c>
      <c r="G313" s="7">
        <v>250</v>
      </c>
      <c r="H313" s="61">
        <v>17.07</v>
      </c>
      <c r="I313" s="62">
        <v>5.62</v>
      </c>
      <c r="J313" s="63">
        <f t="shared" si="15"/>
        <v>4267.5</v>
      </c>
      <c r="K313" s="64">
        <f t="shared" si="16"/>
        <v>1405</v>
      </c>
      <c r="L313" s="65">
        <f t="shared" si="17"/>
        <v>5672.5</v>
      </c>
      <c r="M313" s="65">
        <v>0</v>
      </c>
    </row>
    <row r="314" spans="2:13" ht="42.75">
      <c r="B314" s="7" t="s">
        <v>875</v>
      </c>
      <c r="C314" s="60" t="s">
        <v>106</v>
      </c>
      <c r="D314" s="60" t="s">
        <v>876</v>
      </c>
      <c r="E314" s="8" t="s">
        <v>877</v>
      </c>
      <c r="F314" s="60" t="s">
        <v>123</v>
      </c>
      <c r="G314" s="7">
        <v>250</v>
      </c>
      <c r="H314" s="61">
        <v>66.430000000000007</v>
      </c>
      <c r="I314" s="62">
        <v>11.28</v>
      </c>
      <c r="J314" s="63">
        <f t="shared" si="15"/>
        <v>16607.5</v>
      </c>
      <c r="K314" s="64">
        <f t="shared" si="16"/>
        <v>2820</v>
      </c>
      <c r="L314" s="65">
        <f t="shared" si="17"/>
        <v>19427.5</v>
      </c>
      <c r="M314" s="65">
        <v>0</v>
      </c>
    </row>
    <row r="315" spans="2:13" ht="42.75">
      <c r="B315" s="7" t="s">
        <v>878</v>
      </c>
      <c r="C315" s="60" t="s">
        <v>106</v>
      </c>
      <c r="D315" s="60" t="s">
        <v>879</v>
      </c>
      <c r="E315" s="8" t="s">
        <v>880</v>
      </c>
      <c r="F315" s="60" t="s">
        <v>123</v>
      </c>
      <c r="G315" s="7">
        <v>300</v>
      </c>
      <c r="H315" s="61">
        <v>110.21</v>
      </c>
      <c r="I315" s="62">
        <v>82.58</v>
      </c>
      <c r="J315" s="63">
        <f t="shared" si="15"/>
        <v>33063</v>
      </c>
      <c r="K315" s="64">
        <f t="shared" si="16"/>
        <v>24774</v>
      </c>
      <c r="L315" s="65">
        <f t="shared" si="17"/>
        <v>57837</v>
      </c>
      <c r="M315" s="65">
        <v>0</v>
      </c>
    </row>
    <row r="316" spans="2:13" ht="28.5">
      <c r="B316" s="7" t="s">
        <v>881</v>
      </c>
      <c r="C316" s="60" t="s">
        <v>106</v>
      </c>
      <c r="D316" s="60" t="s">
        <v>882</v>
      </c>
      <c r="E316" s="8" t="s">
        <v>883</v>
      </c>
      <c r="F316" s="60" t="s">
        <v>123</v>
      </c>
      <c r="G316" s="7">
        <v>300</v>
      </c>
      <c r="H316" s="61">
        <v>34.409999999999997</v>
      </c>
      <c r="I316" s="62">
        <v>10.33</v>
      </c>
      <c r="J316" s="63">
        <f t="shared" si="15"/>
        <v>10322.999999999998</v>
      </c>
      <c r="K316" s="64">
        <f t="shared" si="16"/>
        <v>3099</v>
      </c>
      <c r="L316" s="65">
        <f t="shared" si="17"/>
        <v>13421.999999999998</v>
      </c>
      <c r="M316" s="65">
        <v>0</v>
      </c>
    </row>
    <row r="317" spans="2:13" ht="15">
      <c r="B317" s="7" t="s">
        <v>884</v>
      </c>
      <c r="C317" s="60" t="s">
        <v>23</v>
      </c>
      <c r="D317" s="60" t="s">
        <v>23</v>
      </c>
      <c r="E317" s="8" t="s">
        <v>885</v>
      </c>
      <c r="F317" s="60" t="s">
        <v>25</v>
      </c>
      <c r="G317" s="7"/>
      <c r="H317" s="61" t="s">
        <v>26</v>
      </c>
      <c r="I317" s="62" t="s">
        <v>26</v>
      </c>
      <c r="J317" s="63"/>
      <c r="K317" s="64"/>
      <c r="L317" s="65"/>
      <c r="M317" s="65">
        <f>SUM(L318:L356)</f>
        <v>283408.1137866666</v>
      </c>
    </row>
    <row r="318" spans="2:13" ht="199.5">
      <c r="B318" s="7" t="s">
        <v>886</v>
      </c>
      <c r="C318" s="60" t="s">
        <v>28</v>
      </c>
      <c r="D318" s="60" t="s">
        <v>887</v>
      </c>
      <c r="E318" s="8" t="s">
        <v>888</v>
      </c>
      <c r="F318" s="60" t="s">
        <v>35</v>
      </c>
      <c r="G318" s="7">
        <v>5</v>
      </c>
      <c r="H318" s="61">
        <v>4092.9384</v>
      </c>
      <c r="I318" s="62">
        <v>705.36040000000003</v>
      </c>
      <c r="J318" s="63">
        <f t="shared" si="15"/>
        <v>20464.691999999999</v>
      </c>
      <c r="K318" s="64">
        <f t="shared" si="16"/>
        <v>3526.8020000000001</v>
      </c>
      <c r="L318" s="65">
        <f t="shared" si="17"/>
        <v>23991.493999999999</v>
      </c>
      <c r="M318" s="65">
        <v>0</v>
      </c>
    </row>
    <row r="319" spans="2:13" ht="185.25">
      <c r="B319" s="7" t="s">
        <v>889</v>
      </c>
      <c r="C319" s="60" t="s">
        <v>28</v>
      </c>
      <c r="D319" s="60" t="s">
        <v>890</v>
      </c>
      <c r="E319" s="8" t="s">
        <v>891</v>
      </c>
      <c r="F319" s="60" t="s">
        <v>35</v>
      </c>
      <c r="G319" s="7">
        <v>5</v>
      </c>
      <c r="H319" s="61">
        <v>10550.08136</v>
      </c>
      <c r="I319" s="62">
        <v>942.49472000000003</v>
      </c>
      <c r="J319" s="63">
        <f t="shared" si="15"/>
        <v>52750.406799999997</v>
      </c>
      <c r="K319" s="64">
        <f t="shared" si="16"/>
        <v>4712.4736000000003</v>
      </c>
      <c r="L319" s="65">
        <f t="shared" si="17"/>
        <v>57462.880399999995</v>
      </c>
      <c r="M319" s="65">
        <v>0</v>
      </c>
    </row>
    <row r="320" spans="2:13" ht="71.25">
      <c r="B320" s="7" t="s">
        <v>892</v>
      </c>
      <c r="C320" s="60" t="s">
        <v>28</v>
      </c>
      <c r="D320" s="60" t="s">
        <v>893</v>
      </c>
      <c r="E320" s="8" t="s">
        <v>894</v>
      </c>
      <c r="F320" s="60" t="s">
        <v>35</v>
      </c>
      <c r="G320" s="7">
        <v>5</v>
      </c>
      <c r="H320" s="61">
        <v>685.22109999999998</v>
      </c>
      <c r="I320" s="62">
        <v>326.39999999999998</v>
      </c>
      <c r="J320" s="63">
        <f t="shared" si="15"/>
        <v>3426.1054999999997</v>
      </c>
      <c r="K320" s="64">
        <f t="shared" si="16"/>
        <v>1632</v>
      </c>
      <c r="L320" s="65">
        <f t="shared" si="17"/>
        <v>5058.1054999999997</v>
      </c>
      <c r="M320" s="65">
        <v>0</v>
      </c>
    </row>
    <row r="321" spans="2:13" ht="114">
      <c r="B321" s="7" t="s">
        <v>895</v>
      </c>
      <c r="C321" s="60" t="s">
        <v>28</v>
      </c>
      <c r="D321" s="60" t="s">
        <v>896</v>
      </c>
      <c r="E321" s="8" t="s">
        <v>897</v>
      </c>
      <c r="F321" s="60" t="s">
        <v>35</v>
      </c>
      <c r="G321" s="7">
        <v>1</v>
      </c>
      <c r="H321" s="61">
        <v>5415.41</v>
      </c>
      <c r="I321" s="62">
        <v>110.82</v>
      </c>
      <c r="J321" s="63">
        <f t="shared" si="15"/>
        <v>5415.41</v>
      </c>
      <c r="K321" s="64">
        <f t="shared" si="16"/>
        <v>110.82</v>
      </c>
      <c r="L321" s="65">
        <f t="shared" si="17"/>
        <v>5526.23</v>
      </c>
      <c r="M321" s="65">
        <v>0</v>
      </c>
    </row>
    <row r="322" spans="2:13" ht="185.25">
      <c r="B322" s="7" t="s">
        <v>898</v>
      </c>
      <c r="C322" s="60" t="s">
        <v>28</v>
      </c>
      <c r="D322" s="60" t="s">
        <v>899</v>
      </c>
      <c r="E322" s="8" t="s">
        <v>900</v>
      </c>
      <c r="F322" s="60" t="s">
        <v>35</v>
      </c>
      <c r="G322" s="7">
        <v>1</v>
      </c>
      <c r="H322" s="61">
        <v>6454.04</v>
      </c>
      <c r="I322" s="62">
        <v>110.82</v>
      </c>
      <c r="J322" s="63">
        <f t="shared" si="15"/>
        <v>6454.04</v>
      </c>
      <c r="K322" s="64">
        <f t="shared" si="16"/>
        <v>110.82</v>
      </c>
      <c r="L322" s="65">
        <f t="shared" si="17"/>
        <v>6564.86</v>
      </c>
      <c r="M322" s="65">
        <v>0</v>
      </c>
    </row>
    <row r="323" spans="2:13" ht="85.5">
      <c r="B323" s="7" t="s">
        <v>901</v>
      </c>
      <c r="C323" s="60" t="s">
        <v>28</v>
      </c>
      <c r="D323" s="60" t="s">
        <v>902</v>
      </c>
      <c r="E323" s="8" t="s">
        <v>903</v>
      </c>
      <c r="F323" s="60" t="s">
        <v>35</v>
      </c>
      <c r="G323" s="7">
        <v>1</v>
      </c>
      <c r="H323" s="61">
        <v>11337.6</v>
      </c>
      <c r="I323" s="62">
        <v>70.72</v>
      </c>
      <c r="J323" s="63">
        <f t="shared" si="15"/>
        <v>11337.6</v>
      </c>
      <c r="K323" s="64">
        <f t="shared" si="16"/>
        <v>70.72</v>
      </c>
      <c r="L323" s="65">
        <f t="shared" si="17"/>
        <v>11408.32</v>
      </c>
      <c r="M323" s="65">
        <v>0</v>
      </c>
    </row>
    <row r="324" spans="2:13" ht="228">
      <c r="B324" s="7" t="s">
        <v>904</v>
      </c>
      <c r="C324" s="60" t="s">
        <v>28</v>
      </c>
      <c r="D324" s="60" t="s">
        <v>905</v>
      </c>
      <c r="E324" s="8" t="s">
        <v>906</v>
      </c>
      <c r="F324" s="60" t="s">
        <v>35</v>
      </c>
      <c r="G324" s="7">
        <v>5</v>
      </c>
      <c r="H324" s="61">
        <v>13051.628799999999</v>
      </c>
      <c r="I324" s="62">
        <v>335.20889999999997</v>
      </c>
      <c r="J324" s="63">
        <f t="shared" si="15"/>
        <v>65258.143999999993</v>
      </c>
      <c r="K324" s="64">
        <f t="shared" si="16"/>
        <v>1676.0445</v>
      </c>
      <c r="L324" s="65">
        <f t="shared" si="17"/>
        <v>66934.188499999989</v>
      </c>
      <c r="M324" s="65">
        <v>0</v>
      </c>
    </row>
    <row r="325" spans="2:13" ht="85.5">
      <c r="B325" s="7" t="s">
        <v>907</v>
      </c>
      <c r="C325" s="60" t="s">
        <v>28</v>
      </c>
      <c r="D325" s="60" t="s">
        <v>908</v>
      </c>
      <c r="E325" s="8" t="s">
        <v>909</v>
      </c>
      <c r="F325" s="60" t="s">
        <v>35</v>
      </c>
      <c r="G325" s="7">
        <v>5</v>
      </c>
      <c r="H325" s="61">
        <v>1863.6719000000001</v>
      </c>
      <c r="I325" s="62">
        <v>734.99400000000003</v>
      </c>
      <c r="J325" s="63">
        <f t="shared" si="15"/>
        <v>9318.3595000000005</v>
      </c>
      <c r="K325" s="64">
        <f t="shared" si="16"/>
        <v>3674.9700000000003</v>
      </c>
      <c r="L325" s="65">
        <f t="shared" si="17"/>
        <v>12993.3295</v>
      </c>
      <c r="M325" s="65">
        <v>0</v>
      </c>
    </row>
    <row r="326" spans="2:13" ht="71.25">
      <c r="B326" s="7" t="s">
        <v>910</v>
      </c>
      <c r="C326" s="60" t="s">
        <v>28</v>
      </c>
      <c r="D326" s="60" t="s">
        <v>911</v>
      </c>
      <c r="E326" s="8" t="s">
        <v>912</v>
      </c>
      <c r="F326" s="60" t="s">
        <v>35</v>
      </c>
      <c r="G326" s="7">
        <v>5</v>
      </c>
      <c r="H326" s="61">
        <v>2181.5100399999992</v>
      </c>
      <c r="I326" s="62">
        <v>720.08180000000004</v>
      </c>
      <c r="J326" s="63">
        <f t="shared" si="15"/>
        <v>10907.550199999996</v>
      </c>
      <c r="K326" s="64">
        <f t="shared" si="16"/>
        <v>3600.4090000000001</v>
      </c>
      <c r="L326" s="65">
        <f t="shared" si="17"/>
        <v>14507.959199999996</v>
      </c>
      <c r="M326" s="65">
        <v>0</v>
      </c>
    </row>
    <row r="327" spans="2:13" ht="71.25">
      <c r="B327" s="7" t="s">
        <v>913</v>
      </c>
      <c r="C327" s="60" t="s">
        <v>28</v>
      </c>
      <c r="D327" s="60" t="s">
        <v>914</v>
      </c>
      <c r="E327" s="8" t="s">
        <v>915</v>
      </c>
      <c r="F327" s="60" t="s">
        <v>35</v>
      </c>
      <c r="G327" s="7">
        <v>5</v>
      </c>
      <c r="H327" s="61">
        <v>969.93820000000005</v>
      </c>
      <c r="I327" s="62">
        <v>357.34199999999998</v>
      </c>
      <c r="J327" s="63">
        <f t="shared" si="15"/>
        <v>4849.6910000000007</v>
      </c>
      <c r="K327" s="64">
        <f t="shared" si="16"/>
        <v>1786.71</v>
      </c>
      <c r="L327" s="65">
        <f t="shared" si="17"/>
        <v>6636.4010000000007</v>
      </c>
      <c r="M327" s="65">
        <v>0</v>
      </c>
    </row>
    <row r="328" spans="2:13" ht="85.5">
      <c r="B328" s="7" t="s">
        <v>916</v>
      </c>
      <c r="C328" s="60" t="s">
        <v>28</v>
      </c>
      <c r="D328" s="60" t="s">
        <v>917</v>
      </c>
      <c r="E328" s="8" t="s">
        <v>918</v>
      </c>
      <c r="F328" s="60" t="s">
        <v>35</v>
      </c>
      <c r="G328" s="7">
        <v>10</v>
      </c>
      <c r="H328" s="61">
        <v>699.57</v>
      </c>
      <c r="I328" s="62">
        <v>34.03</v>
      </c>
      <c r="J328" s="63">
        <f t="shared" si="15"/>
        <v>6995.7000000000007</v>
      </c>
      <c r="K328" s="64">
        <f t="shared" si="16"/>
        <v>340.3</v>
      </c>
      <c r="L328" s="65">
        <f t="shared" si="17"/>
        <v>7336.0000000000009</v>
      </c>
      <c r="M328" s="65">
        <v>0</v>
      </c>
    </row>
    <row r="329" spans="2:13" ht="57">
      <c r="B329" s="7" t="s">
        <v>919</v>
      </c>
      <c r="C329" s="60" t="s">
        <v>28</v>
      </c>
      <c r="D329" s="60" t="s">
        <v>920</v>
      </c>
      <c r="E329" s="8" t="s">
        <v>921</v>
      </c>
      <c r="F329" s="60" t="s">
        <v>35</v>
      </c>
      <c r="G329" s="7">
        <v>10</v>
      </c>
      <c r="H329" s="61">
        <v>219.0598</v>
      </c>
      <c r="I329" s="62">
        <v>66.665999999999997</v>
      </c>
      <c r="J329" s="63">
        <f t="shared" si="15"/>
        <v>2190.598</v>
      </c>
      <c r="K329" s="64">
        <f t="shared" si="16"/>
        <v>666.66</v>
      </c>
      <c r="L329" s="65">
        <f t="shared" si="17"/>
        <v>2857.2579999999998</v>
      </c>
      <c r="M329" s="65">
        <v>0</v>
      </c>
    </row>
    <row r="330" spans="2:13" ht="57">
      <c r="B330" s="7" t="s">
        <v>922</v>
      </c>
      <c r="C330" s="60" t="s">
        <v>28</v>
      </c>
      <c r="D330" s="60" t="s">
        <v>923</v>
      </c>
      <c r="E330" s="8" t="s">
        <v>924</v>
      </c>
      <c r="F330" s="60" t="s">
        <v>35</v>
      </c>
      <c r="G330" s="7">
        <v>5</v>
      </c>
      <c r="H330" s="61">
        <v>105.32499999999999</v>
      </c>
      <c r="I330" s="62">
        <v>130.56</v>
      </c>
      <c r="J330" s="63">
        <f t="shared" si="15"/>
        <v>526.625</v>
      </c>
      <c r="K330" s="64">
        <f t="shared" si="16"/>
        <v>652.79999999999995</v>
      </c>
      <c r="L330" s="65">
        <f t="shared" si="17"/>
        <v>1179.425</v>
      </c>
      <c r="M330" s="65">
        <v>0</v>
      </c>
    </row>
    <row r="331" spans="2:13" ht="57">
      <c r="B331" s="7" t="s">
        <v>925</v>
      </c>
      <c r="C331" s="60" t="s">
        <v>28</v>
      </c>
      <c r="D331" s="60" t="s">
        <v>926</v>
      </c>
      <c r="E331" s="8" t="s">
        <v>927</v>
      </c>
      <c r="F331" s="60" t="s">
        <v>35</v>
      </c>
      <c r="G331" s="7">
        <v>5</v>
      </c>
      <c r="H331" s="61">
        <v>210.97559999999999</v>
      </c>
      <c r="I331" s="62">
        <v>56.576000000000001</v>
      </c>
      <c r="J331" s="63">
        <f t="shared" si="15"/>
        <v>1054.8779999999999</v>
      </c>
      <c r="K331" s="64">
        <f t="shared" si="16"/>
        <v>282.88</v>
      </c>
      <c r="L331" s="65">
        <f t="shared" si="17"/>
        <v>1337.7579999999998</v>
      </c>
      <c r="M331" s="65">
        <v>0</v>
      </c>
    </row>
    <row r="332" spans="2:13" ht="71.25">
      <c r="B332" s="7" t="s">
        <v>928</v>
      </c>
      <c r="C332" s="60" t="s">
        <v>28</v>
      </c>
      <c r="D332" s="60" t="s">
        <v>929</v>
      </c>
      <c r="E332" s="8" t="s">
        <v>930</v>
      </c>
      <c r="F332" s="60" t="s">
        <v>35</v>
      </c>
      <c r="G332" s="7">
        <v>5</v>
      </c>
      <c r="H332" s="61">
        <v>1793.3580000000002</v>
      </c>
      <c r="I332" s="62">
        <v>120.416</v>
      </c>
      <c r="J332" s="63">
        <f t="shared" si="15"/>
        <v>8966.7900000000009</v>
      </c>
      <c r="K332" s="64">
        <f t="shared" si="16"/>
        <v>602.07999999999993</v>
      </c>
      <c r="L332" s="65">
        <f t="shared" si="17"/>
        <v>9568.8700000000008</v>
      </c>
      <c r="M332" s="65">
        <v>0</v>
      </c>
    </row>
    <row r="333" spans="2:13" ht="99.75">
      <c r="B333" s="7" t="s">
        <v>931</v>
      </c>
      <c r="C333" s="60" t="s">
        <v>28</v>
      </c>
      <c r="D333" s="60" t="s">
        <v>932</v>
      </c>
      <c r="E333" s="8" t="s">
        <v>933</v>
      </c>
      <c r="F333" s="60" t="s">
        <v>35</v>
      </c>
      <c r="G333" s="7">
        <v>5</v>
      </c>
      <c r="H333" s="61">
        <v>540.06940000000009</v>
      </c>
      <c r="I333" s="62">
        <v>381.06200000000001</v>
      </c>
      <c r="J333" s="63">
        <f t="shared" si="15"/>
        <v>2700.3470000000007</v>
      </c>
      <c r="K333" s="64">
        <f t="shared" si="16"/>
        <v>1905.31</v>
      </c>
      <c r="L333" s="65">
        <f t="shared" si="17"/>
        <v>4605.6570000000011</v>
      </c>
      <c r="M333" s="65">
        <v>0</v>
      </c>
    </row>
    <row r="334" spans="2:13" ht="71.25">
      <c r="B334" s="7" t="s">
        <v>934</v>
      </c>
      <c r="C334" s="60" t="s">
        <v>28</v>
      </c>
      <c r="D334" s="60" t="s">
        <v>935</v>
      </c>
      <c r="E334" s="8" t="s">
        <v>936</v>
      </c>
      <c r="F334" s="60" t="s">
        <v>35</v>
      </c>
      <c r="G334" s="7">
        <v>10</v>
      </c>
      <c r="H334" s="61">
        <v>444.38239999999996</v>
      </c>
      <c r="I334" s="62">
        <v>99.929699999999997</v>
      </c>
      <c r="J334" s="63">
        <f t="shared" si="15"/>
        <v>4443.8239999999996</v>
      </c>
      <c r="K334" s="64">
        <f t="shared" si="16"/>
        <v>999.29700000000003</v>
      </c>
      <c r="L334" s="65">
        <f t="shared" si="17"/>
        <v>5443.1209999999992</v>
      </c>
      <c r="M334" s="65">
        <v>0</v>
      </c>
    </row>
    <row r="335" spans="2:13" ht="114">
      <c r="B335" s="7" t="s">
        <v>937</v>
      </c>
      <c r="C335" s="60" t="s">
        <v>28</v>
      </c>
      <c r="D335" s="60" t="s">
        <v>938</v>
      </c>
      <c r="E335" s="8" t="s">
        <v>939</v>
      </c>
      <c r="F335" s="60" t="s">
        <v>35</v>
      </c>
      <c r="G335" s="7">
        <v>10</v>
      </c>
      <c r="H335" s="61">
        <v>382.93303199999997</v>
      </c>
      <c r="I335" s="62">
        <v>80.986490000000003</v>
      </c>
      <c r="J335" s="63">
        <f t="shared" si="15"/>
        <v>3829.3303199999996</v>
      </c>
      <c r="K335" s="64">
        <f t="shared" si="16"/>
        <v>809.86490000000003</v>
      </c>
      <c r="L335" s="65">
        <f t="shared" si="17"/>
        <v>4639.1952199999996</v>
      </c>
      <c r="M335" s="65">
        <v>0</v>
      </c>
    </row>
    <row r="336" spans="2:13" ht="71.25">
      <c r="B336" s="7" t="s">
        <v>940</v>
      </c>
      <c r="C336" s="60" t="s">
        <v>28</v>
      </c>
      <c r="D336" s="60" t="s">
        <v>941</v>
      </c>
      <c r="E336" s="8" t="s">
        <v>942</v>
      </c>
      <c r="F336" s="60" t="s">
        <v>35</v>
      </c>
      <c r="G336" s="7">
        <v>10</v>
      </c>
      <c r="H336" s="61">
        <v>92.860891999999993</v>
      </c>
      <c r="I336" s="62">
        <v>9.5712480000000006</v>
      </c>
      <c r="J336" s="63">
        <f t="shared" si="15"/>
        <v>928.6089199999999</v>
      </c>
      <c r="K336" s="64">
        <f t="shared" si="16"/>
        <v>95.712479999999999</v>
      </c>
      <c r="L336" s="65">
        <f t="shared" si="17"/>
        <v>1024.3213999999998</v>
      </c>
      <c r="M336" s="65">
        <v>0</v>
      </c>
    </row>
    <row r="337" spans="2:13" ht="142.5">
      <c r="B337" s="7" t="s">
        <v>943</v>
      </c>
      <c r="C337" s="60" t="s">
        <v>28</v>
      </c>
      <c r="D337" s="60" t="s">
        <v>944</v>
      </c>
      <c r="E337" s="8" t="s">
        <v>945</v>
      </c>
      <c r="F337" s="60" t="s">
        <v>35</v>
      </c>
      <c r="G337" s="7">
        <v>10</v>
      </c>
      <c r="H337" s="61">
        <v>553.62594999999988</v>
      </c>
      <c r="I337" s="62">
        <v>159.50619999999998</v>
      </c>
      <c r="J337" s="63">
        <f t="shared" ref="J337:J400" si="18">G337*H337</f>
        <v>5536.2594999999983</v>
      </c>
      <c r="K337" s="64">
        <f t="shared" ref="K337:K400" si="19">G337*I337</f>
        <v>1595.0619999999999</v>
      </c>
      <c r="L337" s="65">
        <f t="shared" ref="L337:L400" si="20">J337+K337</f>
        <v>7131.3214999999982</v>
      </c>
      <c r="M337" s="65">
        <v>0</v>
      </c>
    </row>
    <row r="338" spans="2:13" ht="114">
      <c r="B338" s="7" t="s">
        <v>946</v>
      </c>
      <c r="C338" s="60" t="s">
        <v>947</v>
      </c>
      <c r="D338" s="60" t="s">
        <v>948</v>
      </c>
      <c r="E338" s="8" t="s">
        <v>949</v>
      </c>
      <c r="F338" s="60" t="s">
        <v>35</v>
      </c>
      <c r="G338" s="7">
        <v>15</v>
      </c>
      <c r="H338" s="61">
        <v>71.076400000000007</v>
      </c>
      <c r="I338" s="62">
        <v>19.061999999999998</v>
      </c>
      <c r="J338" s="63">
        <f t="shared" si="18"/>
        <v>1066.1460000000002</v>
      </c>
      <c r="K338" s="64">
        <f t="shared" si="19"/>
        <v>285.92999999999995</v>
      </c>
      <c r="L338" s="65">
        <f t="shared" si="20"/>
        <v>1352.076</v>
      </c>
      <c r="M338" s="65">
        <v>0</v>
      </c>
    </row>
    <row r="339" spans="2:13" ht="42.75">
      <c r="B339" s="7" t="s">
        <v>950</v>
      </c>
      <c r="C339" s="60" t="s">
        <v>28</v>
      </c>
      <c r="D339" s="60" t="s">
        <v>951</v>
      </c>
      <c r="E339" s="8" t="s">
        <v>952</v>
      </c>
      <c r="F339" s="60" t="s">
        <v>35</v>
      </c>
      <c r="G339" s="7">
        <v>10</v>
      </c>
      <c r="H339" s="61">
        <v>64.39</v>
      </c>
      <c r="I339" s="62">
        <v>0</v>
      </c>
      <c r="J339" s="63">
        <f t="shared" si="18"/>
        <v>643.9</v>
      </c>
      <c r="K339" s="64">
        <f t="shared" si="19"/>
        <v>0</v>
      </c>
      <c r="L339" s="65">
        <f t="shared" si="20"/>
        <v>643.9</v>
      </c>
      <c r="M339" s="65">
        <v>0</v>
      </c>
    </row>
    <row r="340" spans="2:13" ht="71.25">
      <c r="B340" s="7" t="s">
        <v>953</v>
      </c>
      <c r="C340" s="60" t="s">
        <v>28</v>
      </c>
      <c r="D340" s="60" t="s">
        <v>954</v>
      </c>
      <c r="E340" s="8" t="s">
        <v>955</v>
      </c>
      <c r="F340" s="60" t="s">
        <v>35</v>
      </c>
      <c r="G340" s="7">
        <v>15</v>
      </c>
      <c r="H340" s="61">
        <v>243.70599999999999</v>
      </c>
      <c r="I340" s="62">
        <v>121.202</v>
      </c>
      <c r="J340" s="63">
        <f t="shared" si="18"/>
        <v>3655.5899999999997</v>
      </c>
      <c r="K340" s="64">
        <f t="shared" si="19"/>
        <v>1818.03</v>
      </c>
      <c r="L340" s="65">
        <f t="shared" si="20"/>
        <v>5473.62</v>
      </c>
      <c r="M340" s="65">
        <v>0</v>
      </c>
    </row>
    <row r="341" spans="2:13" ht="57">
      <c r="B341" s="7" t="s">
        <v>956</v>
      </c>
      <c r="C341" s="60" t="s">
        <v>28</v>
      </c>
      <c r="D341" s="60" t="s">
        <v>957</v>
      </c>
      <c r="E341" s="8" t="s">
        <v>958</v>
      </c>
      <c r="F341" s="60" t="s">
        <v>35</v>
      </c>
      <c r="G341" s="7">
        <v>16</v>
      </c>
      <c r="H341" s="61">
        <v>65.436000000000007</v>
      </c>
      <c r="I341" s="62">
        <v>3.0180000000000002</v>
      </c>
      <c r="J341" s="63">
        <f t="shared" si="18"/>
        <v>1046.9760000000001</v>
      </c>
      <c r="K341" s="64">
        <f t="shared" si="19"/>
        <v>48.288000000000004</v>
      </c>
      <c r="L341" s="65">
        <f t="shared" si="20"/>
        <v>1095.2640000000001</v>
      </c>
      <c r="M341" s="65">
        <v>0</v>
      </c>
    </row>
    <row r="342" spans="2:13" ht="71.25">
      <c r="B342" s="7" t="s">
        <v>959</v>
      </c>
      <c r="C342" s="60" t="s">
        <v>28</v>
      </c>
      <c r="D342" s="60" t="s">
        <v>960</v>
      </c>
      <c r="E342" s="8" t="s">
        <v>961</v>
      </c>
      <c r="F342" s="60" t="s">
        <v>35</v>
      </c>
      <c r="G342" s="7">
        <v>12</v>
      </c>
      <c r="H342" s="61">
        <v>65.436000000000007</v>
      </c>
      <c r="I342" s="62">
        <v>3.0180000000000002</v>
      </c>
      <c r="J342" s="63">
        <f t="shared" si="18"/>
        <v>785.23200000000008</v>
      </c>
      <c r="K342" s="64">
        <f t="shared" si="19"/>
        <v>36.216000000000001</v>
      </c>
      <c r="L342" s="65">
        <f t="shared" si="20"/>
        <v>821.44800000000009</v>
      </c>
      <c r="M342" s="65">
        <v>0</v>
      </c>
    </row>
    <row r="343" spans="2:13" ht="57">
      <c r="B343" s="7" t="s">
        <v>962</v>
      </c>
      <c r="C343" s="60" t="s">
        <v>28</v>
      </c>
      <c r="D343" s="60" t="s">
        <v>963</v>
      </c>
      <c r="E343" s="8" t="s">
        <v>964</v>
      </c>
      <c r="F343" s="60" t="s">
        <v>35</v>
      </c>
      <c r="G343" s="7">
        <v>5</v>
      </c>
      <c r="H343" s="61">
        <v>316.57279999999997</v>
      </c>
      <c r="I343" s="62">
        <v>3.0180000000000002</v>
      </c>
      <c r="J343" s="63">
        <f t="shared" si="18"/>
        <v>1582.8639999999998</v>
      </c>
      <c r="K343" s="64">
        <f t="shared" si="19"/>
        <v>15.090000000000002</v>
      </c>
      <c r="L343" s="65">
        <f t="shared" si="20"/>
        <v>1597.9539999999997</v>
      </c>
      <c r="M343" s="65">
        <v>0</v>
      </c>
    </row>
    <row r="344" spans="2:13" ht="71.25">
      <c r="B344" s="7" t="s">
        <v>965</v>
      </c>
      <c r="C344" s="60" t="s">
        <v>28</v>
      </c>
      <c r="D344" s="60" t="s">
        <v>966</v>
      </c>
      <c r="E344" s="8" t="s">
        <v>967</v>
      </c>
      <c r="F344" s="60" t="s">
        <v>35</v>
      </c>
      <c r="G344" s="7">
        <v>75</v>
      </c>
      <c r="H344" s="61">
        <v>19.606399999999997</v>
      </c>
      <c r="I344" s="62">
        <v>3.0180000000000002</v>
      </c>
      <c r="J344" s="63">
        <f t="shared" si="18"/>
        <v>1470.4799999999998</v>
      </c>
      <c r="K344" s="64">
        <f t="shared" si="19"/>
        <v>226.35000000000002</v>
      </c>
      <c r="L344" s="65">
        <f t="shared" si="20"/>
        <v>1696.83</v>
      </c>
      <c r="M344" s="65">
        <v>0</v>
      </c>
    </row>
    <row r="345" spans="2:13" ht="28.5">
      <c r="B345" s="7" t="s">
        <v>968</v>
      </c>
      <c r="C345" s="60" t="s">
        <v>28</v>
      </c>
      <c r="D345" s="60" t="s">
        <v>969</v>
      </c>
      <c r="E345" s="8" t="s">
        <v>970</v>
      </c>
      <c r="F345" s="60" t="s">
        <v>71</v>
      </c>
      <c r="G345" s="7">
        <v>20</v>
      </c>
      <c r="H345" s="61">
        <v>170.03</v>
      </c>
      <c r="I345" s="62">
        <v>15.09</v>
      </c>
      <c r="J345" s="63">
        <f t="shared" si="18"/>
        <v>3400.6</v>
      </c>
      <c r="K345" s="64">
        <f t="shared" si="19"/>
        <v>301.8</v>
      </c>
      <c r="L345" s="65">
        <f t="shared" si="20"/>
        <v>3702.4</v>
      </c>
      <c r="M345" s="65">
        <v>0</v>
      </c>
    </row>
    <row r="346" spans="2:13" ht="42.75">
      <c r="B346" s="7" t="s">
        <v>971</v>
      </c>
      <c r="C346" s="60" t="s">
        <v>28</v>
      </c>
      <c r="D346" s="60" t="s">
        <v>972</v>
      </c>
      <c r="E346" s="8" t="s">
        <v>973</v>
      </c>
      <c r="F346" s="60" t="s">
        <v>35</v>
      </c>
      <c r="G346" s="7">
        <v>1</v>
      </c>
      <c r="H346" s="61">
        <v>363.65999999999997</v>
      </c>
      <c r="I346" s="62">
        <v>0</v>
      </c>
      <c r="J346" s="63">
        <f t="shared" si="18"/>
        <v>363.65999999999997</v>
      </c>
      <c r="K346" s="64">
        <f t="shared" si="19"/>
        <v>0</v>
      </c>
      <c r="L346" s="65">
        <f t="shared" si="20"/>
        <v>363.65999999999997</v>
      </c>
      <c r="M346" s="65">
        <v>0</v>
      </c>
    </row>
    <row r="347" spans="2:13" ht="42.75">
      <c r="B347" s="7" t="s">
        <v>974</v>
      </c>
      <c r="C347" s="60" t="s">
        <v>28</v>
      </c>
      <c r="D347" s="60" t="s">
        <v>975</v>
      </c>
      <c r="E347" s="8" t="s">
        <v>976</v>
      </c>
      <c r="F347" s="60" t="s">
        <v>35</v>
      </c>
      <c r="G347" s="7">
        <v>5</v>
      </c>
      <c r="H347" s="61">
        <v>14.665999999999999</v>
      </c>
      <c r="I347" s="62">
        <v>3.0180000000000002</v>
      </c>
      <c r="J347" s="63">
        <f t="shared" si="18"/>
        <v>73.33</v>
      </c>
      <c r="K347" s="64">
        <f t="shared" si="19"/>
        <v>15.090000000000002</v>
      </c>
      <c r="L347" s="65">
        <f t="shared" si="20"/>
        <v>88.42</v>
      </c>
      <c r="M347" s="65">
        <v>0</v>
      </c>
    </row>
    <row r="348" spans="2:13" ht="42.75">
      <c r="B348" s="7" t="s">
        <v>977</v>
      </c>
      <c r="C348" s="60" t="s">
        <v>28</v>
      </c>
      <c r="D348" s="60" t="s">
        <v>978</v>
      </c>
      <c r="E348" s="8" t="s">
        <v>979</v>
      </c>
      <c r="F348" s="60" t="s">
        <v>115</v>
      </c>
      <c r="G348" s="7">
        <v>250</v>
      </c>
      <c r="H348" s="61">
        <v>2.7126666666666668</v>
      </c>
      <c r="I348" s="62">
        <v>3.0180000000000002</v>
      </c>
      <c r="J348" s="63">
        <f t="shared" si="18"/>
        <v>678.16666666666674</v>
      </c>
      <c r="K348" s="64">
        <f t="shared" si="19"/>
        <v>754.50000000000011</v>
      </c>
      <c r="L348" s="65">
        <f t="shared" si="20"/>
        <v>1432.666666666667</v>
      </c>
      <c r="M348" s="65">
        <v>0</v>
      </c>
    </row>
    <row r="349" spans="2:13" ht="57">
      <c r="B349" s="7" t="s">
        <v>980</v>
      </c>
      <c r="C349" s="60" t="s">
        <v>28</v>
      </c>
      <c r="D349" s="60" t="s">
        <v>981</v>
      </c>
      <c r="E349" s="8" t="s">
        <v>982</v>
      </c>
      <c r="F349" s="60" t="s">
        <v>115</v>
      </c>
      <c r="G349" s="7">
        <v>100</v>
      </c>
      <c r="H349" s="61">
        <v>9.9</v>
      </c>
      <c r="I349" s="62">
        <v>0</v>
      </c>
      <c r="J349" s="63">
        <f t="shared" si="18"/>
        <v>990</v>
      </c>
      <c r="K349" s="64">
        <f t="shared" si="19"/>
        <v>0</v>
      </c>
      <c r="L349" s="65">
        <f t="shared" si="20"/>
        <v>990</v>
      </c>
      <c r="M349" s="65">
        <v>0</v>
      </c>
    </row>
    <row r="350" spans="2:13" ht="57">
      <c r="B350" s="7" t="s">
        <v>983</v>
      </c>
      <c r="C350" s="60" t="s">
        <v>28</v>
      </c>
      <c r="D350" s="60" t="s">
        <v>984</v>
      </c>
      <c r="E350" s="8" t="s">
        <v>985</v>
      </c>
      <c r="F350" s="60" t="s">
        <v>35</v>
      </c>
      <c r="G350" s="7">
        <v>12</v>
      </c>
      <c r="H350" s="61">
        <v>65.436000000000007</v>
      </c>
      <c r="I350" s="62">
        <v>3.0180000000000002</v>
      </c>
      <c r="J350" s="63">
        <f t="shared" si="18"/>
        <v>785.23200000000008</v>
      </c>
      <c r="K350" s="64">
        <f t="shared" si="19"/>
        <v>36.216000000000001</v>
      </c>
      <c r="L350" s="65">
        <f t="shared" si="20"/>
        <v>821.44800000000009</v>
      </c>
      <c r="M350" s="65">
        <v>0</v>
      </c>
    </row>
    <row r="351" spans="2:13" ht="42.75">
      <c r="B351" s="7" t="s">
        <v>986</v>
      </c>
      <c r="C351" s="60" t="s">
        <v>28</v>
      </c>
      <c r="D351" s="60" t="s">
        <v>987</v>
      </c>
      <c r="E351" s="8" t="s">
        <v>988</v>
      </c>
      <c r="F351" s="60" t="s">
        <v>35</v>
      </c>
      <c r="G351" s="7">
        <v>12</v>
      </c>
      <c r="H351" s="61">
        <v>24.246499999999997</v>
      </c>
      <c r="I351" s="62">
        <v>3.0180000000000002</v>
      </c>
      <c r="J351" s="63">
        <f t="shared" si="18"/>
        <v>290.95799999999997</v>
      </c>
      <c r="K351" s="64">
        <f t="shared" si="19"/>
        <v>36.216000000000001</v>
      </c>
      <c r="L351" s="65">
        <f t="shared" si="20"/>
        <v>327.17399999999998</v>
      </c>
      <c r="M351" s="65">
        <v>0</v>
      </c>
    </row>
    <row r="352" spans="2:13" ht="57">
      <c r="B352" s="7" t="s">
        <v>989</v>
      </c>
      <c r="C352" s="60" t="s">
        <v>28</v>
      </c>
      <c r="D352" s="60" t="s">
        <v>990</v>
      </c>
      <c r="E352" s="8" t="s">
        <v>991</v>
      </c>
      <c r="F352" s="60" t="s">
        <v>35</v>
      </c>
      <c r="G352" s="7">
        <v>12</v>
      </c>
      <c r="H352" s="61">
        <v>65.436000000000007</v>
      </c>
      <c r="I352" s="62">
        <v>3.0180000000000002</v>
      </c>
      <c r="J352" s="63">
        <f t="shared" si="18"/>
        <v>785.23200000000008</v>
      </c>
      <c r="K352" s="64">
        <f t="shared" si="19"/>
        <v>36.216000000000001</v>
      </c>
      <c r="L352" s="65">
        <f t="shared" si="20"/>
        <v>821.44800000000009</v>
      </c>
      <c r="M352" s="65">
        <v>0</v>
      </c>
    </row>
    <row r="353" spans="2:13" ht="57">
      <c r="B353" s="7" t="s">
        <v>992</v>
      </c>
      <c r="C353" s="60" t="s">
        <v>28</v>
      </c>
      <c r="D353" s="60" t="s">
        <v>993</v>
      </c>
      <c r="E353" s="8" t="s">
        <v>994</v>
      </c>
      <c r="F353" s="60" t="s">
        <v>35</v>
      </c>
      <c r="G353" s="7">
        <v>12</v>
      </c>
      <c r="H353" s="61">
        <v>65.436000000000007</v>
      </c>
      <c r="I353" s="62">
        <v>3.0180000000000002</v>
      </c>
      <c r="J353" s="63">
        <f t="shared" si="18"/>
        <v>785.23200000000008</v>
      </c>
      <c r="K353" s="64">
        <f t="shared" si="19"/>
        <v>36.216000000000001</v>
      </c>
      <c r="L353" s="65">
        <f t="shared" si="20"/>
        <v>821.44800000000009</v>
      </c>
      <c r="M353" s="65">
        <v>0</v>
      </c>
    </row>
    <row r="354" spans="2:13" ht="57">
      <c r="B354" s="7" t="s">
        <v>995</v>
      </c>
      <c r="C354" s="60" t="s">
        <v>28</v>
      </c>
      <c r="D354" s="60" t="s">
        <v>996</v>
      </c>
      <c r="E354" s="8" t="s">
        <v>997</v>
      </c>
      <c r="F354" s="60" t="s">
        <v>35</v>
      </c>
      <c r="G354" s="7">
        <v>12</v>
      </c>
      <c r="H354" s="61">
        <v>14.665999999999999</v>
      </c>
      <c r="I354" s="62">
        <v>3.0180000000000002</v>
      </c>
      <c r="J354" s="63">
        <f t="shared" si="18"/>
        <v>175.99199999999999</v>
      </c>
      <c r="K354" s="64">
        <f t="shared" si="19"/>
        <v>36.216000000000001</v>
      </c>
      <c r="L354" s="65">
        <f t="shared" si="20"/>
        <v>212.208</v>
      </c>
      <c r="M354" s="65">
        <v>0</v>
      </c>
    </row>
    <row r="355" spans="2:13" ht="85.5">
      <c r="B355" s="7" t="s">
        <v>998</v>
      </c>
      <c r="C355" s="60" t="s">
        <v>28</v>
      </c>
      <c r="D355" s="60" t="s">
        <v>999</v>
      </c>
      <c r="E355" s="8" t="s">
        <v>1000</v>
      </c>
      <c r="F355" s="60" t="s">
        <v>35</v>
      </c>
      <c r="G355" s="7">
        <v>5</v>
      </c>
      <c r="H355" s="61">
        <v>613.80499999999995</v>
      </c>
      <c r="I355" s="62">
        <v>13.56054</v>
      </c>
      <c r="J355" s="63">
        <f t="shared" si="18"/>
        <v>3069.0249999999996</v>
      </c>
      <c r="K355" s="64">
        <f t="shared" si="19"/>
        <v>67.802700000000002</v>
      </c>
      <c r="L355" s="65">
        <f t="shared" si="20"/>
        <v>3136.8276999999998</v>
      </c>
      <c r="M355" s="65">
        <v>0</v>
      </c>
    </row>
    <row r="356" spans="2:13" ht="28.5">
      <c r="B356" s="7" t="s">
        <v>1001</v>
      </c>
      <c r="C356" s="60" t="s">
        <v>28</v>
      </c>
      <c r="D356" s="60" t="s">
        <v>1002</v>
      </c>
      <c r="E356" s="8" t="s">
        <v>1003</v>
      </c>
      <c r="F356" s="60" t="s">
        <v>35</v>
      </c>
      <c r="G356" s="7">
        <v>6</v>
      </c>
      <c r="H356" s="61">
        <v>168.17880000000002</v>
      </c>
      <c r="I356" s="62">
        <v>132.25889999999998</v>
      </c>
      <c r="J356" s="63">
        <f t="shared" si="18"/>
        <v>1009.0728000000001</v>
      </c>
      <c r="K356" s="64">
        <f t="shared" si="19"/>
        <v>793.5533999999999</v>
      </c>
      <c r="L356" s="65">
        <f t="shared" si="20"/>
        <v>1802.6262000000002</v>
      </c>
      <c r="M356" s="65">
        <v>0</v>
      </c>
    </row>
    <row r="357" spans="2:13" ht="15">
      <c r="B357" s="7" t="s">
        <v>1004</v>
      </c>
      <c r="C357" s="60" t="s">
        <v>23</v>
      </c>
      <c r="D357" s="60" t="s">
        <v>23</v>
      </c>
      <c r="E357" s="8" t="s">
        <v>1005</v>
      </c>
      <c r="F357" s="60" t="s">
        <v>25</v>
      </c>
      <c r="G357" s="7"/>
      <c r="H357" s="61" t="s">
        <v>26</v>
      </c>
      <c r="I357" s="62" t="s">
        <v>26</v>
      </c>
      <c r="J357" s="63"/>
      <c r="K357" s="64"/>
      <c r="L357" s="65"/>
      <c r="M357" s="65">
        <f>SUM(L358:L381)</f>
        <v>129446.02667999997</v>
      </c>
    </row>
    <row r="358" spans="2:13" ht="28.5">
      <c r="B358" s="7" t="s">
        <v>1006</v>
      </c>
      <c r="C358" s="60" t="s">
        <v>28</v>
      </c>
      <c r="D358" s="60" t="s">
        <v>243</v>
      </c>
      <c r="E358" s="8" t="s">
        <v>244</v>
      </c>
      <c r="F358" s="60" t="s">
        <v>35</v>
      </c>
      <c r="G358" s="7">
        <v>10</v>
      </c>
      <c r="H358" s="61">
        <v>1.046</v>
      </c>
      <c r="I358" s="62">
        <v>3.0180000000000002</v>
      </c>
      <c r="J358" s="63">
        <f t="shared" si="18"/>
        <v>10.46</v>
      </c>
      <c r="K358" s="64">
        <f t="shared" si="19"/>
        <v>30.180000000000003</v>
      </c>
      <c r="L358" s="65">
        <f t="shared" si="20"/>
        <v>40.64</v>
      </c>
      <c r="M358" s="65">
        <v>0</v>
      </c>
    </row>
    <row r="359" spans="2:13" ht="42.75">
      <c r="B359" s="7" t="s">
        <v>1007</v>
      </c>
      <c r="C359" s="60" t="s">
        <v>50</v>
      </c>
      <c r="D359" s="60">
        <v>101094</v>
      </c>
      <c r="E359" s="8" t="s">
        <v>1008</v>
      </c>
      <c r="F359" s="60" t="s">
        <v>115</v>
      </c>
      <c r="G359" s="7">
        <v>100</v>
      </c>
      <c r="H359" s="61">
        <v>172.94</v>
      </c>
      <c r="I359" s="62" t="s">
        <v>1009</v>
      </c>
      <c r="J359" s="63">
        <f t="shared" si="18"/>
        <v>17294</v>
      </c>
      <c r="K359" s="64">
        <f t="shared" si="19"/>
        <v>1212</v>
      </c>
      <c r="L359" s="65">
        <f t="shared" si="20"/>
        <v>18506</v>
      </c>
      <c r="M359" s="65">
        <v>0</v>
      </c>
    </row>
    <row r="360" spans="2:13" ht="42.75">
      <c r="B360" s="7" t="s">
        <v>1010</v>
      </c>
      <c r="C360" s="60" t="s">
        <v>50</v>
      </c>
      <c r="D360" s="60">
        <v>104658</v>
      </c>
      <c r="E360" s="8" t="s">
        <v>1011</v>
      </c>
      <c r="F360" s="60" t="s">
        <v>71</v>
      </c>
      <c r="G360" s="7">
        <v>100</v>
      </c>
      <c r="H360" s="61">
        <v>160.13999999999999</v>
      </c>
      <c r="I360" s="62" t="s">
        <v>1012</v>
      </c>
      <c r="J360" s="63">
        <f t="shared" si="18"/>
        <v>16013.999999999998</v>
      </c>
      <c r="K360" s="64">
        <f t="shared" si="19"/>
        <v>3224</v>
      </c>
      <c r="L360" s="65">
        <f t="shared" si="20"/>
        <v>19238</v>
      </c>
      <c r="M360" s="65">
        <v>0</v>
      </c>
    </row>
    <row r="361" spans="2:13" ht="42.75">
      <c r="B361" s="7" t="s">
        <v>1013</v>
      </c>
      <c r="C361" s="60" t="s">
        <v>106</v>
      </c>
      <c r="D361" s="60" t="s">
        <v>1014</v>
      </c>
      <c r="E361" s="8" t="s">
        <v>1015</v>
      </c>
      <c r="F361" s="60" t="s">
        <v>123</v>
      </c>
      <c r="G361" s="7">
        <v>100</v>
      </c>
      <c r="H361" s="61">
        <v>161.12</v>
      </c>
      <c r="I361" s="62">
        <v>22.79</v>
      </c>
      <c r="J361" s="63">
        <f t="shared" si="18"/>
        <v>16112</v>
      </c>
      <c r="K361" s="64">
        <f t="shared" si="19"/>
        <v>2279</v>
      </c>
      <c r="L361" s="65">
        <f t="shared" si="20"/>
        <v>18391</v>
      </c>
      <c r="M361" s="65">
        <v>0</v>
      </c>
    </row>
    <row r="362" spans="2:13" ht="85.5">
      <c r="B362" s="7" t="s">
        <v>1016</v>
      </c>
      <c r="C362" s="60" t="s">
        <v>28</v>
      </c>
      <c r="D362" s="60" t="s">
        <v>1017</v>
      </c>
      <c r="E362" s="8" t="s">
        <v>1018</v>
      </c>
      <c r="F362" s="60" t="s">
        <v>35</v>
      </c>
      <c r="G362" s="7">
        <v>6</v>
      </c>
      <c r="H362" s="61">
        <v>202.24599999999998</v>
      </c>
      <c r="I362" s="62">
        <v>3.0180000000000002</v>
      </c>
      <c r="J362" s="63">
        <f t="shared" si="18"/>
        <v>1213.4759999999999</v>
      </c>
      <c r="K362" s="64">
        <f t="shared" si="19"/>
        <v>18.108000000000001</v>
      </c>
      <c r="L362" s="65">
        <f t="shared" si="20"/>
        <v>1231.5839999999998</v>
      </c>
      <c r="M362" s="65">
        <v>0</v>
      </c>
    </row>
    <row r="363" spans="2:13" ht="57">
      <c r="B363" s="7" t="s">
        <v>1019</v>
      </c>
      <c r="C363" s="60" t="s">
        <v>28</v>
      </c>
      <c r="D363" s="60" t="s">
        <v>1020</v>
      </c>
      <c r="E363" s="8" t="s">
        <v>1021</v>
      </c>
      <c r="F363" s="60" t="s">
        <v>35</v>
      </c>
      <c r="G363" s="7">
        <v>30</v>
      </c>
      <c r="H363" s="61">
        <v>14.181799999999999</v>
      </c>
      <c r="I363" s="62">
        <v>0.75450000000000006</v>
      </c>
      <c r="J363" s="63">
        <f t="shared" si="18"/>
        <v>425.45399999999995</v>
      </c>
      <c r="K363" s="64">
        <f t="shared" si="19"/>
        <v>22.635000000000002</v>
      </c>
      <c r="L363" s="65">
        <f t="shared" si="20"/>
        <v>448.08899999999994</v>
      </c>
      <c r="M363" s="65">
        <v>0</v>
      </c>
    </row>
    <row r="364" spans="2:13" ht="71.25">
      <c r="B364" s="7" t="s">
        <v>1022</v>
      </c>
      <c r="C364" s="60" t="s">
        <v>28</v>
      </c>
      <c r="D364" s="60" t="s">
        <v>1023</v>
      </c>
      <c r="E364" s="8" t="s">
        <v>1024</v>
      </c>
      <c r="F364" s="60" t="s">
        <v>35</v>
      </c>
      <c r="G364" s="7">
        <v>12</v>
      </c>
      <c r="H364" s="61">
        <v>225.04599999999999</v>
      </c>
      <c r="I364" s="62">
        <v>3.0180000000000002</v>
      </c>
      <c r="J364" s="63">
        <f t="shared" si="18"/>
        <v>2700.5519999999997</v>
      </c>
      <c r="K364" s="64">
        <f t="shared" si="19"/>
        <v>36.216000000000001</v>
      </c>
      <c r="L364" s="65">
        <f t="shared" si="20"/>
        <v>2736.7679999999996</v>
      </c>
      <c r="M364" s="65">
        <v>0</v>
      </c>
    </row>
    <row r="365" spans="2:13" ht="57">
      <c r="B365" s="7" t="s">
        <v>1025</v>
      </c>
      <c r="C365" s="60" t="s">
        <v>28</v>
      </c>
      <c r="D365" s="60" t="s">
        <v>1026</v>
      </c>
      <c r="E365" s="8" t="s">
        <v>1027</v>
      </c>
      <c r="F365" s="60" t="s">
        <v>35</v>
      </c>
      <c r="G365" s="7">
        <v>12</v>
      </c>
      <c r="H365" s="61">
        <v>29.6</v>
      </c>
      <c r="I365" s="62">
        <v>0</v>
      </c>
      <c r="J365" s="63">
        <f t="shared" si="18"/>
        <v>355.20000000000005</v>
      </c>
      <c r="K365" s="64">
        <f t="shared" si="19"/>
        <v>0</v>
      </c>
      <c r="L365" s="65">
        <f t="shared" si="20"/>
        <v>355.20000000000005</v>
      </c>
      <c r="M365" s="65">
        <v>0</v>
      </c>
    </row>
    <row r="366" spans="2:13" ht="42.75">
      <c r="B366" s="7" t="s">
        <v>1028</v>
      </c>
      <c r="C366" s="60" t="s">
        <v>28</v>
      </c>
      <c r="D366" s="60" t="s">
        <v>1029</v>
      </c>
      <c r="E366" s="8" t="s">
        <v>1030</v>
      </c>
      <c r="F366" s="60" t="s">
        <v>35</v>
      </c>
      <c r="G366" s="7">
        <v>10</v>
      </c>
      <c r="H366" s="61">
        <v>47.21</v>
      </c>
      <c r="I366" s="62">
        <v>4.0540000000000003</v>
      </c>
      <c r="J366" s="63">
        <f t="shared" si="18"/>
        <v>472.1</v>
      </c>
      <c r="K366" s="64">
        <f t="shared" si="19"/>
        <v>40.540000000000006</v>
      </c>
      <c r="L366" s="65">
        <f t="shared" si="20"/>
        <v>512.64</v>
      </c>
      <c r="M366" s="65">
        <v>0</v>
      </c>
    </row>
    <row r="367" spans="2:13" ht="57">
      <c r="B367" s="7" t="s">
        <v>1031</v>
      </c>
      <c r="C367" s="60" t="s">
        <v>50</v>
      </c>
      <c r="D367" s="60">
        <v>100868</v>
      </c>
      <c r="E367" s="8" t="s">
        <v>1032</v>
      </c>
      <c r="F367" s="60" t="s">
        <v>195</v>
      </c>
      <c r="G367" s="7">
        <v>10</v>
      </c>
      <c r="H367" s="61">
        <v>328.59999999999997</v>
      </c>
      <c r="I367" s="62" t="s">
        <v>766</v>
      </c>
      <c r="J367" s="63">
        <f t="shared" si="18"/>
        <v>3285.9999999999995</v>
      </c>
      <c r="K367" s="64">
        <f t="shared" si="19"/>
        <v>243</v>
      </c>
      <c r="L367" s="65">
        <f t="shared" si="20"/>
        <v>3528.9999999999995</v>
      </c>
      <c r="M367" s="65">
        <v>0</v>
      </c>
    </row>
    <row r="368" spans="2:13" ht="57">
      <c r="B368" s="7" t="s">
        <v>1033</v>
      </c>
      <c r="C368" s="60" t="s">
        <v>50</v>
      </c>
      <c r="D368" s="60">
        <v>100866</v>
      </c>
      <c r="E368" s="8" t="s">
        <v>1034</v>
      </c>
      <c r="F368" s="60" t="s">
        <v>195</v>
      </c>
      <c r="G368" s="7">
        <v>10</v>
      </c>
      <c r="H368" s="61">
        <v>294.38</v>
      </c>
      <c r="I368" s="62" t="s">
        <v>766</v>
      </c>
      <c r="J368" s="63">
        <f t="shared" si="18"/>
        <v>2943.8</v>
      </c>
      <c r="K368" s="64">
        <f t="shared" si="19"/>
        <v>243</v>
      </c>
      <c r="L368" s="65">
        <f t="shared" si="20"/>
        <v>3186.8</v>
      </c>
      <c r="M368" s="65">
        <v>0</v>
      </c>
    </row>
    <row r="369" spans="2:13" ht="114">
      <c r="B369" s="7" t="s">
        <v>1035</v>
      </c>
      <c r="C369" s="60" t="s">
        <v>28</v>
      </c>
      <c r="D369" s="60" t="s">
        <v>1036</v>
      </c>
      <c r="E369" s="8" t="s">
        <v>1037</v>
      </c>
      <c r="F369" s="60" t="s">
        <v>35</v>
      </c>
      <c r="G369" s="7">
        <v>5</v>
      </c>
      <c r="H369" s="61">
        <v>552.3155999999999</v>
      </c>
      <c r="I369" s="62">
        <v>6.4532000000000007</v>
      </c>
      <c r="J369" s="63">
        <f t="shared" si="18"/>
        <v>2761.5779999999995</v>
      </c>
      <c r="K369" s="64">
        <f t="shared" si="19"/>
        <v>32.266000000000005</v>
      </c>
      <c r="L369" s="65">
        <f t="shared" si="20"/>
        <v>2793.8439999999996</v>
      </c>
      <c r="M369" s="65">
        <v>0</v>
      </c>
    </row>
    <row r="370" spans="2:13" ht="42.75">
      <c r="B370" s="7" t="s">
        <v>1038</v>
      </c>
      <c r="C370" s="60" t="s">
        <v>28</v>
      </c>
      <c r="D370" s="60" t="s">
        <v>1039</v>
      </c>
      <c r="E370" s="8" t="s">
        <v>1040</v>
      </c>
      <c r="F370" s="60" t="s">
        <v>35</v>
      </c>
      <c r="G370" s="7">
        <v>5</v>
      </c>
      <c r="H370" s="61">
        <v>790</v>
      </c>
      <c r="I370" s="62">
        <v>0</v>
      </c>
      <c r="J370" s="63">
        <f t="shared" si="18"/>
        <v>3950</v>
      </c>
      <c r="K370" s="64">
        <f t="shared" si="19"/>
        <v>0</v>
      </c>
      <c r="L370" s="65">
        <f t="shared" si="20"/>
        <v>3950</v>
      </c>
      <c r="M370" s="65">
        <v>0</v>
      </c>
    </row>
    <row r="371" spans="2:13" ht="71.25">
      <c r="B371" s="7" t="s">
        <v>1041</v>
      </c>
      <c r="C371" s="60" t="s">
        <v>28</v>
      </c>
      <c r="D371" s="60" t="s">
        <v>1042</v>
      </c>
      <c r="E371" s="8" t="s">
        <v>1043</v>
      </c>
      <c r="F371" s="60" t="s">
        <v>35</v>
      </c>
      <c r="G371" s="7">
        <v>5</v>
      </c>
      <c r="H371" s="61">
        <v>123.87520000000001</v>
      </c>
      <c r="I371" s="62">
        <v>10.545000000000002</v>
      </c>
      <c r="J371" s="63">
        <f t="shared" si="18"/>
        <v>619.37599999999998</v>
      </c>
      <c r="K371" s="64">
        <f t="shared" si="19"/>
        <v>52.725000000000009</v>
      </c>
      <c r="L371" s="65">
        <f t="shared" si="20"/>
        <v>672.101</v>
      </c>
      <c r="M371" s="65">
        <v>0</v>
      </c>
    </row>
    <row r="372" spans="2:13" ht="42.75">
      <c r="B372" s="7" t="s">
        <v>1044</v>
      </c>
      <c r="C372" s="60" t="s">
        <v>28</v>
      </c>
      <c r="D372" s="60" t="s">
        <v>1045</v>
      </c>
      <c r="E372" s="8" t="s">
        <v>1046</v>
      </c>
      <c r="F372" s="60" t="s">
        <v>35</v>
      </c>
      <c r="G372" s="7">
        <v>5</v>
      </c>
      <c r="H372" s="61">
        <v>2342.6799999999998</v>
      </c>
      <c r="I372" s="62">
        <v>0</v>
      </c>
      <c r="J372" s="63">
        <f t="shared" si="18"/>
        <v>11713.4</v>
      </c>
      <c r="K372" s="64">
        <f t="shared" si="19"/>
        <v>0</v>
      </c>
      <c r="L372" s="65">
        <f t="shared" si="20"/>
        <v>11713.4</v>
      </c>
      <c r="M372" s="65">
        <v>0</v>
      </c>
    </row>
    <row r="373" spans="2:13">
      <c r="B373" s="7" t="s">
        <v>1047</v>
      </c>
      <c r="C373" s="60" t="s">
        <v>28</v>
      </c>
      <c r="D373" s="60" t="s">
        <v>1048</v>
      </c>
      <c r="E373" s="8" t="s">
        <v>1049</v>
      </c>
      <c r="F373" s="60" t="s">
        <v>35</v>
      </c>
      <c r="G373" s="7">
        <v>5</v>
      </c>
      <c r="H373" s="61">
        <v>1479.896</v>
      </c>
      <c r="I373" s="62">
        <v>3.0180000000000002</v>
      </c>
      <c r="J373" s="63">
        <f t="shared" si="18"/>
        <v>7399.48</v>
      </c>
      <c r="K373" s="64">
        <f t="shared" si="19"/>
        <v>15.090000000000002</v>
      </c>
      <c r="L373" s="65">
        <f t="shared" si="20"/>
        <v>7414.57</v>
      </c>
      <c r="M373" s="65">
        <v>0</v>
      </c>
    </row>
    <row r="374" spans="2:13" ht="42.75">
      <c r="B374" s="7" t="s">
        <v>1050</v>
      </c>
      <c r="C374" s="60" t="s">
        <v>28</v>
      </c>
      <c r="D374" s="60" t="s">
        <v>1051</v>
      </c>
      <c r="E374" s="8" t="s">
        <v>1052</v>
      </c>
      <c r="F374" s="60" t="s">
        <v>35</v>
      </c>
      <c r="G374" s="7">
        <v>20</v>
      </c>
      <c r="H374" s="61">
        <v>109.9</v>
      </c>
      <c r="I374" s="62">
        <v>0</v>
      </c>
      <c r="J374" s="63">
        <f t="shared" si="18"/>
        <v>2198</v>
      </c>
      <c r="K374" s="64">
        <f t="shared" si="19"/>
        <v>0</v>
      </c>
      <c r="L374" s="65">
        <f t="shared" si="20"/>
        <v>2198</v>
      </c>
      <c r="M374" s="65">
        <v>0</v>
      </c>
    </row>
    <row r="375" spans="2:13" ht="99.75">
      <c r="B375" s="7" t="s">
        <v>1053</v>
      </c>
      <c r="C375" s="60" t="s">
        <v>28</v>
      </c>
      <c r="D375" s="60" t="s">
        <v>1054</v>
      </c>
      <c r="E375" s="8" t="s">
        <v>1055</v>
      </c>
      <c r="F375" s="60" t="s">
        <v>35</v>
      </c>
      <c r="G375" s="7">
        <v>5</v>
      </c>
      <c r="H375" s="61">
        <v>244.20500000000001</v>
      </c>
      <c r="I375" s="62">
        <v>121.675</v>
      </c>
      <c r="J375" s="63">
        <f t="shared" si="18"/>
        <v>1221.0250000000001</v>
      </c>
      <c r="K375" s="64">
        <f t="shared" si="19"/>
        <v>608.375</v>
      </c>
      <c r="L375" s="65">
        <f t="shared" si="20"/>
        <v>1829.4</v>
      </c>
      <c r="M375" s="65">
        <v>0</v>
      </c>
    </row>
    <row r="376" spans="2:13" ht="99.75">
      <c r="B376" s="7" t="s">
        <v>1056</v>
      </c>
      <c r="C376" s="60" t="s">
        <v>28</v>
      </c>
      <c r="D376" s="60" t="s">
        <v>1057</v>
      </c>
      <c r="E376" s="8" t="s">
        <v>1058</v>
      </c>
      <c r="F376" s="60" t="s">
        <v>35</v>
      </c>
      <c r="G376" s="7">
        <v>5</v>
      </c>
      <c r="H376" s="61">
        <v>64.39</v>
      </c>
      <c r="I376" s="62">
        <v>0</v>
      </c>
      <c r="J376" s="63">
        <f t="shared" si="18"/>
        <v>321.95</v>
      </c>
      <c r="K376" s="64">
        <f t="shared" si="19"/>
        <v>0</v>
      </c>
      <c r="L376" s="65">
        <f t="shared" si="20"/>
        <v>321.95</v>
      </c>
      <c r="M376" s="65">
        <v>0</v>
      </c>
    </row>
    <row r="377" spans="2:13" ht="85.5">
      <c r="B377" s="7" t="s">
        <v>1059</v>
      </c>
      <c r="C377" s="60" t="s">
        <v>28</v>
      </c>
      <c r="D377" s="60" t="s">
        <v>1060</v>
      </c>
      <c r="E377" s="8" t="s">
        <v>1061</v>
      </c>
      <c r="F377" s="60" t="s">
        <v>35</v>
      </c>
      <c r="G377" s="7">
        <v>5</v>
      </c>
      <c r="H377" s="61">
        <v>75.046000000000006</v>
      </c>
      <c r="I377" s="62">
        <v>3.0180000000000002</v>
      </c>
      <c r="J377" s="63">
        <f t="shared" si="18"/>
        <v>375.23</v>
      </c>
      <c r="K377" s="64">
        <f t="shared" si="19"/>
        <v>15.090000000000002</v>
      </c>
      <c r="L377" s="65">
        <f t="shared" si="20"/>
        <v>390.32</v>
      </c>
      <c r="M377" s="65">
        <v>0</v>
      </c>
    </row>
    <row r="378" spans="2:13" ht="99.75">
      <c r="B378" s="7" t="s">
        <v>1062</v>
      </c>
      <c r="C378" s="60" t="s">
        <v>50</v>
      </c>
      <c r="D378" s="60">
        <v>95472</v>
      </c>
      <c r="E378" s="8" t="s">
        <v>2118</v>
      </c>
      <c r="F378" s="60" t="s">
        <v>195</v>
      </c>
      <c r="G378" s="7">
        <v>10</v>
      </c>
      <c r="H378" s="61">
        <v>743.61</v>
      </c>
      <c r="I378" s="62" t="s">
        <v>1063</v>
      </c>
      <c r="J378" s="63">
        <f t="shared" si="18"/>
        <v>7436.1</v>
      </c>
      <c r="K378" s="64">
        <f t="shared" si="19"/>
        <v>324.90000000000003</v>
      </c>
      <c r="L378" s="65">
        <f t="shared" si="20"/>
        <v>7761</v>
      </c>
      <c r="M378" s="65">
        <v>0</v>
      </c>
    </row>
    <row r="379" spans="2:13" ht="42.75">
      <c r="B379" s="7" t="s">
        <v>1064</v>
      </c>
      <c r="C379" s="60" t="s">
        <v>28</v>
      </c>
      <c r="D379" s="60" t="s">
        <v>1065</v>
      </c>
      <c r="E379" s="8" t="s">
        <v>1066</v>
      </c>
      <c r="F379" s="60" t="s">
        <v>35</v>
      </c>
      <c r="G379" s="7">
        <v>10</v>
      </c>
      <c r="H379" s="61">
        <v>339.81890800000002</v>
      </c>
      <c r="I379" s="62">
        <v>3.93906</v>
      </c>
      <c r="J379" s="63">
        <f t="shared" si="18"/>
        <v>3398.1890800000001</v>
      </c>
      <c r="K379" s="64">
        <f t="shared" si="19"/>
        <v>39.390599999999999</v>
      </c>
      <c r="L379" s="65">
        <f t="shared" si="20"/>
        <v>3437.5796800000003</v>
      </c>
      <c r="M379" s="65">
        <v>0</v>
      </c>
    </row>
    <row r="380" spans="2:13" ht="99.75">
      <c r="B380" s="7" t="s">
        <v>1067</v>
      </c>
      <c r="C380" s="60" t="s">
        <v>28</v>
      </c>
      <c r="D380" s="60" t="s">
        <v>1068</v>
      </c>
      <c r="E380" s="8" t="s">
        <v>1069</v>
      </c>
      <c r="F380" s="60" t="s">
        <v>35</v>
      </c>
      <c r="G380" s="7">
        <v>5</v>
      </c>
      <c r="H380" s="61">
        <v>655.5071999999999</v>
      </c>
      <c r="I380" s="62">
        <v>23.820999999999998</v>
      </c>
      <c r="J380" s="63">
        <f t="shared" si="18"/>
        <v>3277.5359999999996</v>
      </c>
      <c r="K380" s="64">
        <f t="shared" si="19"/>
        <v>119.10499999999999</v>
      </c>
      <c r="L380" s="65">
        <f t="shared" si="20"/>
        <v>3396.6409999999996</v>
      </c>
      <c r="M380" s="65">
        <v>0</v>
      </c>
    </row>
    <row r="381" spans="2:13" ht="28.5">
      <c r="B381" s="7" t="s">
        <v>1070</v>
      </c>
      <c r="C381" s="60" t="s">
        <v>28</v>
      </c>
      <c r="D381" s="60" t="s">
        <v>1071</v>
      </c>
      <c r="E381" s="8" t="s">
        <v>1072</v>
      </c>
      <c r="F381" s="60" t="s">
        <v>115</v>
      </c>
      <c r="G381" s="7">
        <v>50</v>
      </c>
      <c r="H381" s="61">
        <v>272.47000000000008</v>
      </c>
      <c r="I381" s="62">
        <v>35.36</v>
      </c>
      <c r="J381" s="63">
        <f t="shared" si="18"/>
        <v>13623.500000000004</v>
      </c>
      <c r="K381" s="64">
        <f t="shared" si="19"/>
        <v>1768</v>
      </c>
      <c r="L381" s="65">
        <f t="shared" si="20"/>
        <v>15391.500000000004</v>
      </c>
      <c r="M381" s="65">
        <v>0</v>
      </c>
    </row>
    <row r="382" spans="2:13" ht="15">
      <c r="B382" s="7" t="s">
        <v>1073</v>
      </c>
      <c r="C382" s="60" t="s">
        <v>23</v>
      </c>
      <c r="D382" s="60" t="s">
        <v>23</v>
      </c>
      <c r="E382" s="8" t="s">
        <v>1074</v>
      </c>
      <c r="F382" s="60" t="s">
        <v>25</v>
      </c>
      <c r="G382" s="7"/>
      <c r="H382" s="61" t="s">
        <v>26</v>
      </c>
      <c r="I382" s="62" t="s">
        <v>26</v>
      </c>
      <c r="J382" s="63"/>
      <c r="K382" s="64"/>
      <c r="L382" s="65"/>
      <c r="M382" s="65">
        <f>SUM(L383:L401)</f>
        <v>875528.91899999999</v>
      </c>
    </row>
    <row r="383" spans="2:13">
      <c r="B383" s="7" t="s">
        <v>1075</v>
      </c>
      <c r="C383" s="60" t="s">
        <v>106</v>
      </c>
      <c r="D383" s="60" t="s">
        <v>1076</v>
      </c>
      <c r="E383" s="8" t="s">
        <v>1077</v>
      </c>
      <c r="F383" s="60" t="s">
        <v>123</v>
      </c>
      <c r="G383" s="7">
        <v>3240</v>
      </c>
      <c r="H383" s="61">
        <v>0</v>
      </c>
      <c r="I383" s="62">
        <v>16.850000000000001</v>
      </c>
      <c r="J383" s="63">
        <f t="shared" si="18"/>
        <v>0</v>
      </c>
      <c r="K383" s="64">
        <f t="shared" si="19"/>
        <v>54594.000000000007</v>
      </c>
      <c r="L383" s="65">
        <f t="shared" si="20"/>
        <v>54594.000000000007</v>
      </c>
      <c r="M383" s="65">
        <v>0</v>
      </c>
    </row>
    <row r="384" spans="2:13">
      <c r="B384" s="7" t="s">
        <v>1078</v>
      </c>
      <c r="C384" s="60" t="s">
        <v>106</v>
      </c>
      <c r="D384" s="60" t="s">
        <v>1079</v>
      </c>
      <c r="E384" s="8" t="s">
        <v>1080</v>
      </c>
      <c r="F384" s="60" t="s">
        <v>123</v>
      </c>
      <c r="G384" s="7">
        <v>180</v>
      </c>
      <c r="H384" s="61">
        <v>28.38</v>
      </c>
      <c r="I384" s="62">
        <v>23.17</v>
      </c>
      <c r="J384" s="63">
        <f t="shared" si="18"/>
        <v>5108.3999999999996</v>
      </c>
      <c r="K384" s="64">
        <f t="shared" si="19"/>
        <v>4170.6000000000004</v>
      </c>
      <c r="L384" s="65">
        <f t="shared" si="20"/>
        <v>9279</v>
      </c>
      <c r="M384" s="65">
        <v>0</v>
      </c>
    </row>
    <row r="385" spans="2:13" ht="28.5">
      <c r="B385" s="7" t="s">
        <v>1081</v>
      </c>
      <c r="C385" s="60" t="s">
        <v>50</v>
      </c>
      <c r="D385" s="60">
        <v>100717</v>
      </c>
      <c r="E385" s="8" t="s">
        <v>1082</v>
      </c>
      <c r="F385" s="60" t="s">
        <v>71</v>
      </c>
      <c r="G385" s="7">
        <v>1300</v>
      </c>
      <c r="H385" s="61">
        <v>3.09</v>
      </c>
      <c r="I385" s="62" t="s">
        <v>292</v>
      </c>
      <c r="J385" s="63">
        <f t="shared" si="18"/>
        <v>4017</v>
      </c>
      <c r="K385" s="64">
        <f t="shared" si="19"/>
        <v>7825.9999999999991</v>
      </c>
      <c r="L385" s="65">
        <f t="shared" si="20"/>
        <v>11843</v>
      </c>
      <c r="M385" s="65">
        <v>0</v>
      </c>
    </row>
    <row r="386" spans="2:13" ht="42.75">
      <c r="B386" s="7" t="s">
        <v>1083</v>
      </c>
      <c r="C386" s="60" t="s">
        <v>50</v>
      </c>
      <c r="D386" s="60">
        <v>88412</v>
      </c>
      <c r="E386" s="8" t="s">
        <v>1084</v>
      </c>
      <c r="F386" s="60" t="s">
        <v>71</v>
      </c>
      <c r="G386" s="7">
        <v>8500</v>
      </c>
      <c r="H386" s="61">
        <v>2.04</v>
      </c>
      <c r="I386" s="62" t="s">
        <v>2052</v>
      </c>
      <c r="J386" s="63">
        <f t="shared" si="18"/>
        <v>17340</v>
      </c>
      <c r="K386" s="64">
        <f t="shared" si="19"/>
        <v>6035</v>
      </c>
      <c r="L386" s="65">
        <f t="shared" si="20"/>
        <v>23375</v>
      </c>
      <c r="M386" s="65">
        <v>0</v>
      </c>
    </row>
    <row r="387" spans="2:13" ht="28.5">
      <c r="B387" s="7" t="s">
        <v>1085</v>
      </c>
      <c r="C387" s="60" t="s">
        <v>50</v>
      </c>
      <c r="D387" s="60">
        <v>88484</v>
      </c>
      <c r="E387" s="8" t="s">
        <v>1086</v>
      </c>
      <c r="F387" s="60" t="s">
        <v>71</v>
      </c>
      <c r="G387" s="7">
        <v>8500</v>
      </c>
      <c r="H387" s="61">
        <v>1.8299999999999996</v>
      </c>
      <c r="I387" s="62" t="s">
        <v>1087</v>
      </c>
      <c r="J387" s="63">
        <f t="shared" si="18"/>
        <v>15554.999999999996</v>
      </c>
      <c r="K387" s="64">
        <f t="shared" si="19"/>
        <v>19975</v>
      </c>
      <c r="L387" s="65">
        <f t="shared" si="20"/>
        <v>35530</v>
      </c>
      <c r="M387" s="65">
        <v>0</v>
      </c>
    </row>
    <row r="388" spans="2:13" ht="42.75">
      <c r="B388" s="7" t="s">
        <v>1088</v>
      </c>
      <c r="C388" s="60" t="s">
        <v>50</v>
      </c>
      <c r="D388" s="60">
        <v>88485</v>
      </c>
      <c r="E388" s="8" t="s">
        <v>2119</v>
      </c>
      <c r="F388" s="60" t="s">
        <v>71</v>
      </c>
      <c r="G388" s="7">
        <v>8500</v>
      </c>
      <c r="H388" s="61">
        <v>1.5999999999999999</v>
      </c>
      <c r="I388" s="62" t="s">
        <v>1089</v>
      </c>
      <c r="J388" s="63">
        <f t="shared" si="18"/>
        <v>13599.999999999998</v>
      </c>
      <c r="K388" s="64">
        <f t="shared" si="19"/>
        <v>14450</v>
      </c>
      <c r="L388" s="65">
        <f t="shared" si="20"/>
        <v>28050</v>
      </c>
      <c r="M388" s="65">
        <v>0</v>
      </c>
    </row>
    <row r="389" spans="2:13" ht="42.75">
      <c r="B389" s="7" t="s">
        <v>1090</v>
      </c>
      <c r="C389" s="60" t="s">
        <v>50</v>
      </c>
      <c r="D389" s="60">
        <v>88495</v>
      </c>
      <c r="E389" s="8" t="s">
        <v>1091</v>
      </c>
      <c r="F389" s="60" t="s">
        <v>71</v>
      </c>
      <c r="G389" s="7">
        <v>8500</v>
      </c>
      <c r="H389" s="61">
        <v>4.6100000000000003</v>
      </c>
      <c r="I389" s="62" t="s">
        <v>1092</v>
      </c>
      <c r="J389" s="63">
        <f t="shared" si="18"/>
        <v>39185</v>
      </c>
      <c r="K389" s="64">
        <f t="shared" si="19"/>
        <v>52870</v>
      </c>
      <c r="L389" s="65">
        <f t="shared" si="20"/>
        <v>92055</v>
      </c>
      <c r="M389" s="65">
        <v>0</v>
      </c>
    </row>
    <row r="390" spans="2:13" ht="42.75">
      <c r="B390" s="7" t="s">
        <v>1093</v>
      </c>
      <c r="C390" s="60" t="s">
        <v>50</v>
      </c>
      <c r="D390" s="60">
        <v>88497</v>
      </c>
      <c r="E390" s="8" t="s">
        <v>1094</v>
      </c>
      <c r="F390" s="60" t="s">
        <v>71</v>
      </c>
      <c r="G390" s="7">
        <v>8500</v>
      </c>
      <c r="H390" s="61">
        <v>7.76</v>
      </c>
      <c r="I390" s="62" t="s">
        <v>1095</v>
      </c>
      <c r="J390" s="63">
        <f t="shared" si="18"/>
        <v>65960</v>
      </c>
      <c r="K390" s="64">
        <f t="shared" si="19"/>
        <v>77350</v>
      </c>
      <c r="L390" s="65">
        <f t="shared" si="20"/>
        <v>143310</v>
      </c>
      <c r="M390" s="65">
        <v>0</v>
      </c>
    </row>
    <row r="391" spans="2:13" ht="42.75">
      <c r="B391" s="7" t="s">
        <v>1096</v>
      </c>
      <c r="C391" s="60" t="s">
        <v>50</v>
      </c>
      <c r="D391" s="60">
        <v>88494</v>
      </c>
      <c r="E391" s="8" t="s">
        <v>1097</v>
      </c>
      <c r="F391" s="60" t="s">
        <v>71</v>
      </c>
      <c r="G391" s="7">
        <v>2125</v>
      </c>
      <c r="H391" s="61">
        <v>6.8899999999999988</v>
      </c>
      <c r="I391" s="62" t="s">
        <v>1098</v>
      </c>
      <c r="J391" s="63">
        <f t="shared" si="18"/>
        <v>14641.249999999998</v>
      </c>
      <c r="K391" s="64">
        <f t="shared" si="19"/>
        <v>27072.5</v>
      </c>
      <c r="L391" s="65">
        <f t="shared" si="20"/>
        <v>41713.75</v>
      </c>
      <c r="M391" s="65">
        <v>0</v>
      </c>
    </row>
    <row r="392" spans="2:13" ht="42.75">
      <c r="B392" s="7" t="s">
        <v>1099</v>
      </c>
      <c r="C392" s="60" t="s">
        <v>50</v>
      </c>
      <c r="D392" s="60">
        <v>88496</v>
      </c>
      <c r="E392" s="8" t="s">
        <v>1100</v>
      </c>
      <c r="F392" s="60" t="s">
        <v>71</v>
      </c>
      <c r="G392" s="7">
        <v>2125</v>
      </c>
      <c r="H392" s="61">
        <v>11.07</v>
      </c>
      <c r="I392" s="62" t="s">
        <v>2120</v>
      </c>
      <c r="J392" s="63">
        <f t="shared" si="18"/>
        <v>23523.75</v>
      </c>
      <c r="K392" s="64">
        <f t="shared" si="19"/>
        <v>39737.5</v>
      </c>
      <c r="L392" s="65">
        <f t="shared" si="20"/>
        <v>63261.25</v>
      </c>
      <c r="M392" s="65">
        <v>0</v>
      </c>
    </row>
    <row r="393" spans="2:13" ht="28.5">
      <c r="B393" s="7" t="s">
        <v>1101</v>
      </c>
      <c r="C393" s="60" t="s">
        <v>50</v>
      </c>
      <c r="D393" s="60">
        <v>96132</v>
      </c>
      <c r="E393" s="8" t="s">
        <v>1102</v>
      </c>
      <c r="F393" s="60" t="s">
        <v>71</v>
      </c>
      <c r="G393" s="7">
        <v>8500</v>
      </c>
      <c r="H393" s="61">
        <v>10.6</v>
      </c>
      <c r="I393" s="62" t="s">
        <v>202</v>
      </c>
      <c r="J393" s="63">
        <f t="shared" si="18"/>
        <v>90100</v>
      </c>
      <c r="K393" s="64">
        <f t="shared" si="19"/>
        <v>57290</v>
      </c>
      <c r="L393" s="65">
        <f t="shared" si="20"/>
        <v>147390</v>
      </c>
      <c r="M393" s="65">
        <v>0</v>
      </c>
    </row>
    <row r="394" spans="2:13" ht="42.75">
      <c r="B394" s="7" t="s">
        <v>1103</v>
      </c>
      <c r="C394" s="60" t="s">
        <v>50</v>
      </c>
      <c r="D394" s="60">
        <v>88489</v>
      </c>
      <c r="E394" s="8" t="s">
        <v>1104</v>
      </c>
      <c r="F394" s="60" t="s">
        <v>71</v>
      </c>
      <c r="G394" s="7">
        <v>8500</v>
      </c>
      <c r="H394" s="61">
        <v>8.1300000000000008</v>
      </c>
      <c r="I394" s="62" t="s">
        <v>1105</v>
      </c>
      <c r="J394" s="63">
        <f t="shared" si="18"/>
        <v>69105</v>
      </c>
      <c r="K394" s="64">
        <f t="shared" si="19"/>
        <v>34850</v>
      </c>
      <c r="L394" s="65">
        <f t="shared" si="20"/>
        <v>103955</v>
      </c>
      <c r="M394" s="65">
        <v>0</v>
      </c>
    </row>
    <row r="395" spans="2:13" ht="42.75">
      <c r="B395" s="7" t="s">
        <v>1106</v>
      </c>
      <c r="C395" s="60" t="s">
        <v>50</v>
      </c>
      <c r="D395" s="60">
        <v>102491</v>
      </c>
      <c r="E395" s="8" t="s">
        <v>1107</v>
      </c>
      <c r="F395" s="60" t="s">
        <v>71</v>
      </c>
      <c r="G395" s="7">
        <v>850</v>
      </c>
      <c r="H395" s="61">
        <v>12.05</v>
      </c>
      <c r="I395" s="62" t="s">
        <v>1108</v>
      </c>
      <c r="J395" s="63">
        <f t="shared" si="18"/>
        <v>10242.5</v>
      </c>
      <c r="K395" s="64">
        <f t="shared" si="19"/>
        <v>6179.5</v>
      </c>
      <c r="L395" s="65">
        <f t="shared" si="20"/>
        <v>16422</v>
      </c>
      <c r="M395" s="65">
        <v>0</v>
      </c>
    </row>
    <row r="396" spans="2:13" ht="42.75">
      <c r="B396" s="7" t="s">
        <v>1109</v>
      </c>
      <c r="C396" s="60" t="s">
        <v>50</v>
      </c>
      <c r="D396" s="60">
        <v>102513</v>
      </c>
      <c r="E396" s="8" t="s">
        <v>1110</v>
      </c>
      <c r="F396" s="60" t="s">
        <v>71</v>
      </c>
      <c r="G396" s="7">
        <v>240</v>
      </c>
      <c r="H396" s="61">
        <v>19.779999999999998</v>
      </c>
      <c r="I396" s="62" t="s">
        <v>1111</v>
      </c>
      <c r="J396" s="63">
        <f t="shared" si="18"/>
        <v>4747.2</v>
      </c>
      <c r="K396" s="64">
        <f t="shared" si="19"/>
        <v>6088.8</v>
      </c>
      <c r="L396" s="65">
        <f t="shared" si="20"/>
        <v>10836</v>
      </c>
      <c r="M396" s="65">
        <v>0</v>
      </c>
    </row>
    <row r="397" spans="2:13" ht="42.75">
      <c r="B397" s="7" t="s">
        <v>1112</v>
      </c>
      <c r="C397" s="60" t="s">
        <v>50</v>
      </c>
      <c r="D397" s="60">
        <v>102501</v>
      </c>
      <c r="E397" s="8" t="s">
        <v>1113</v>
      </c>
      <c r="F397" s="60" t="s">
        <v>71</v>
      </c>
      <c r="G397" s="7">
        <v>90</v>
      </c>
      <c r="H397" s="61">
        <v>12.49</v>
      </c>
      <c r="I397" s="62" t="s">
        <v>1114</v>
      </c>
      <c r="J397" s="63">
        <f t="shared" si="18"/>
        <v>1124.0999999999999</v>
      </c>
      <c r="K397" s="64">
        <f t="shared" si="19"/>
        <v>1027.8</v>
      </c>
      <c r="L397" s="65">
        <f t="shared" si="20"/>
        <v>2151.8999999999996</v>
      </c>
      <c r="M397" s="65">
        <v>0</v>
      </c>
    </row>
    <row r="398" spans="2:13" ht="57">
      <c r="B398" s="7" t="s">
        <v>1115</v>
      </c>
      <c r="C398" s="60" t="s">
        <v>50</v>
      </c>
      <c r="D398" s="60">
        <v>100726</v>
      </c>
      <c r="E398" s="8" t="s">
        <v>1116</v>
      </c>
      <c r="F398" s="60" t="s">
        <v>71</v>
      </c>
      <c r="G398" s="7">
        <v>1300</v>
      </c>
      <c r="H398" s="61">
        <v>11.669999999999998</v>
      </c>
      <c r="I398" s="62" t="s">
        <v>1117</v>
      </c>
      <c r="J398" s="63">
        <f t="shared" si="18"/>
        <v>15170.999999999998</v>
      </c>
      <c r="K398" s="64">
        <f t="shared" si="19"/>
        <v>17758</v>
      </c>
      <c r="L398" s="65">
        <f t="shared" si="20"/>
        <v>32929</v>
      </c>
      <c r="M398" s="65">
        <v>0</v>
      </c>
    </row>
    <row r="399" spans="2:13" ht="57">
      <c r="B399" s="7" t="s">
        <v>1118</v>
      </c>
      <c r="C399" s="60" t="s">
        <v>50</v>
      </c>
      <c r="D399" s="60">
        <v>100749</v>
      </c>
      <c r="E399" s="8" t="s">
        <v>1119</v>
      </c>
      <c r="F399" s="60" t="s">
        <v>71</v>
      </c>
      <c r="G399" s="7">
        <v>1300</v>
      </c>
      <c r="H399" s="61">
        <v>11.989999999999998</v>
      </c>
      <c r="I399" s="62" t="s">
        <v>304</v>
      </c>
      <c r="J399" s="63">
        <f t="shared" si="18"/>
        <v>15586.999999999998</v>
      </c>
      <c r="K399" s="64">
        <f t="shared" si="19"/>
        <v>13767</v>
      </c>
      <c r="L399" s="65">
        <f t="shared" si="20"/>
        <v>29354</v>
      </c>
      <c r="M399" s="65">
        <v>0</v>
      </c>
    </row>
    <row r="400" spans="2:13" ht="42.75">
      <c r="B400" s="7" t="s">
        <v>1120</v>
      </c>
      <c r="C400" s="60" t="s">
        <v>50</v>
      </c>
      <c r="D400" s="60">
        <v>88429</v>
      </c>
      <c r="E400" s="8" t="s">
        <v>1121</v>
      </c>
      <c r="F400" s="60" t="s">
        <v>71</v>
      </c>
      <c r="G400" s="7">
        <v>300</v>
      </c>
      <c r="H400" s="61">
        <v>23.060000000000002</v>
      </c>
      <c r="I400" s="62" t="s">
        <v>871</v>
      </c>
      <c r="J400" s="63">
        <f t="shared" si="18"/>
        <v>6918.0000000000009</v>
      </c>
      <c r="K400" s="64">
        <f t="shared" si="19"/>
        <v>3654</v>
      </c>
      <c r="L400" s="65">
        <f t="shared" si="20"/>
        <v>10572</v>
      </c>
      <c r="M400" s="65">
        <v>0</v>
      </c>
    </row>
    <row r="401" spans="2:13" ht="57">
      <c r="B401" s="7" t="s">
        <v>1122</v>
      </c>
      <c r="C401" s="60" t="s">
        <v>28</v>
      </c>
      <c r="D401" s="60" t="s">
        <v>1123</v>
      </c>
      <c r="E401" s="8" t="s">
        <v>1124</v>
      </c>
      <c r="F401" s="60" t="s">
        <v>71</v>
      </c>
      <c r="G401" s="7">
        <v>300</v>
      </c>
      <c r="H401" s="61">
        <v>50.240469999999995</v>
      </c>
      <c r="I401" s="62">
        <v>12.78626</v>
      </c>
      <c r="J401" s="63">
        <f t="shared" ref="J401:J464" si="21">G401*H401</f>
        <v>15072.140999999998</v>
      </c>
      <c r="K401" s="64">
        <f t="shared" ref="K401:K464" si="22">G401*I401</f>
        <v>3835.8780000000002</v>
      </c>
      <c r="L401" s="65">
        <f t="shared" ref="L401:L464" si="23">J401+K401</f>
        <v>18908.018999999997</v>
      </c>
      <c r="M401" s="65">
        <v>0</v>
      </c>
    </row>
    <row r="402" spans="2:13" ht="15">
      <c r="B402" s="7" t="s">
        <v>1125</v>
      </c>
      <c r="C402" s="60" t="s">
        <v>23</v>
      </c>
      <c r="D402" s="60" t="s">
        <v>23</v>
      </c>
      <c r="E402" s="8" t="s">
        <v>1126</v>
      </c>
      <c r="F402" s="60" t="s">
        <v>25</v>
      </c>
      <c r="G402" s="7"/>
      <c r="H402" s="61" t="s">
        <v>26</v>
      </c>
      <c r="I402" s="62" t="s">
        <v>26</v>
      </c>
      <c r="J402" s="63"/>
      <c r="K402" s="64"/>
      <c r="L402" s="65"/>
      <c r="M402" s="65">
        <f>SUM(L403:L595)</f>
        <v>1137803.943623333</v>
      </c>
    </row>
    <row r="403" spans="2:13" ht="30">
      <c r="B403" s="7" t="s">
        <v>1127</v>
      </c>
      <c r="C403" s="60" t="s">
        <v>23</v>
      </c>
      <c r="D403" s="60" t="s">
        <v>23</v>
      </c>
      <c r="E403" s="8" t="s">
        <v>1128</v>
      </c>
      <c r="F403" s="60" t="s">
        <v>25</v>
      </c>
      <c r="G403" s="7"/>
      <c r="H403" s="61" t="s">
        <v>26</v>
      </c>
      <c r="I403" s="62" t="s">
        <v>26</v>
      </c>
      <c r="J403" s="63"/>
      <c r="K403" s="64"/>
      <c r="L403" s="65"/>
      <c r="M403" s="65"/>
    </row>
    <row r="404" spans="2:13" ht="71.25">
      <c r="B404" s="7" t="s">
        <v>1129</v>
      </c>
      <c r="C404" s="60" t="s">
        <v>50</v>
      </c>
      <c r="D404" s="60">
        <v>102104</v>
      </c>
      <c r="E404" s="8" t="s">
        <v>1130</v>
      </c>
      <c r="F404" s="60" t="s">
        <v>195</v>
      </c>
      <c r="G404" s="7">
        <v>1</v>
      </c>
      <c r="H404" s="61">
        <v>28786.12</v>
      </c>
      <c r="I404" s="62" t="s">
        <v>2094</v>
      </c>
      <c r="J404" s="63">
        <f t="shared" si="21"/>
        <v>28786.12</v>
      </c>
      <c r="K404" s="64">
        <f t="shared" si="22"/>
        <v>351.97</v>
      </c>
      <c r="L404" s="65">
        <f t="shared" si="23"/>
        <v>29138.09</v>
      </c>
      <c r="M404" s="65">
        <v>0</v>
      </c>
    </row>
    <row r="405" spans="2:13" ht="85.5">
      <c r="B405" s="7" t="s">
        <v>1131</v>
      </c>
      <c r="C405" s="60" t="s">
        <v>50</v>
      </c>
      <c r="D405" s="60">
        <v>102105</v>
      </c>
      <c r="E405" s="8" t="s">
        <v>1132</v>
      </c>
      <c r="F405" s="60" t="s">
        <v>195</v>
      </c>
      <c r="G405" s="7">
        <v>1</v>
      </c>
      <c r="H405" s="61">
        <v>35545.51</v>
      </c>
      <c r="I405" s="62" t="s">
        <v>2095</v>
      </c>
      <c r="J405" s="63">
        <f t="shared" si="21"/>
        <v>35545.51</v>
      </c>
      <c r="K405" s="64">
        <f t="shared" si="22"/>
        <v>362.17</v>
      </c>
      <c r="L405" s="65">
        <f t="shared" si="23"/>
        <v>35907.68</v>
      </c>
      <c r="M405" s="65">
        <v>0</v>
      </c>
    </row>
    <row r="406" spans="2:13" ht="57">
      <c r="B406" s="7" t="s">
        <v>1133</v>
      </c>
      <c r="C406" s="60" t="s">
        <v>50</v>
      </c>
      <c r="D406" s="60">
        <v>93011</v>
      </c>
      <c r="E406" s="8" t="s">
        <v>1134</v>
      </c>
      <c r="F406" s="60" t="s">
        <v>115</v>
      </c>
      <c r="G406" s="7">
        <v>35</v>
      </c>
      <c r="H406" s="61">
        <v>39.090000000000003</v>
      </c>
      <c r="I406" s="62" t="s">
        <v>1135</v>
      </c>
      <c r="J406" s="63">
        <f t="shared" si="21"/>
        <v>1368.15</v>
      </c>
      <c r="K406" s="64">
        <f t="shared" si="22"/>
        <v>226.8</v>
      </c>
      <c r="L406" s="65">
        <f t="shared" si="23"/>
        <v>1594.95</v>
      </c>
      <c r="M406" s="65">
        <v>0</v>
      </c>
    </row>
    <row r="407" spans="2:13" ht="42.75">
      <c r="B407" s="7" t="s">
        <v>1136</v>
      </c>
      <c r="C407" s="60" t="s">
        <v>28</v>
      </c>
      <c r="D407" s="60" t="s">
        <v>1137</v>
      </c>
      <c r="E407" s="8" t="s">
        <v>1138</v>
      </c>
      <c r="F407" s="60" t="s">
        <v>35</v>
      </c>
      <c r="G407" s="7">
        <v>2</v>
      </c>
      <c r="H407" s="61">
        <v>1457.5118700000003</v>
      </c>
      <c r="I407" s="62">
        <v>676.20477499999993</v>
      </c>
      <c r="J407" s="63">
        <f t="shared" si="21"/>
        <v>2915.0237400000005</v>
      </c>
      <c r="K407" s="64">
        <f t="shared" si="22"/>
        <v>1352.4095499999999</v>
      </c>
      <c r="L407" s="65">
        <f t="shared" si="23"/>
        <v>4267.4332900000009</v>
      </c>
      <c r="M407" s="65">
        <v>0</v>
      </c>
    </row>
    <row r="408" spans="2:13" ht="71.25">
      <c r="B408" s="7" t="s">
        <v>1139</v>
      </c>
      <c r="C408" s="60" t="s">
        <v>50</v>
      </c>
      <c r="D408" s="60">
        <v>101878</v>
      </c>
      <c r="E408" s="8" t="s">
        <v>1140</v>
      </c>
      <c r="F408" s="60" t="s">
        <v>195</v>
      </c>
      <c r="G408" s="7">
        <v>2</v>
      </c>
      <c r="H408" s="61">
        <v>563.79999999999995</v>
      </c>
      <c r="I408" s="62" t="s">
        <v>1141</v>
      </c>
      <c r="J408" s="63">
        <f t="shared" si="21"/>
        <v>1127.5999999999999</v>
      </c>
      <c r="K408" s="64">
        <f t="shared" si="22"/>
        <v>115.62</v>
      </c>
      <c r="L408" s="65">
        <f t="shared" si="23"/>
        <v>1243.2199999999998</v>
      </c>
      <c r="M408" s="65">
        <v>0</v>
      </c>
    </row>
    <row r="409" spans="2:13" ht="28.5">
      <c r="B409" s="7" t="s">
        <v>1142</v>
      </c>
      <c r="C409" s="60" t="s">
        <v>28</v>
      </c>
      <c r="D409" s="60" t="s">
        <v>1143</v>
      </c>
      <c r="E409" s="8" t="s">
        <v>1144</v>
      </c>
      <c r="F409" s="60" t="s">
        <v>35</v>
      </c>
      <c r="G409" s="7">
        <v>2</v>
      </c>
      <c r="H409" s="61">
        <v>329.28000000000003</v>
      </c>
      <c r="I409" s="62">
        <v>47.45</v>
      </c>
      <c r="J409" s="63">
        <f t="shared" si="21"/>
        <v>658.56000000000006</v>
      </c>
      <c r="K409" s="64">
        <f t="shared" si="22"/>
        <v>94.9</v>
      </c>
      <c r="L409" s="65">
        <f t="shared" si="23"/>
        <v>753.46</v>
      </c>
      <c r="M409" s="65">
        <v>0</v>
      </c>
    </row>
    <row r="410" spans="2:13" ht="28.5">
      <c r="B410" s="7" t="s">
        <v>1145</v>
      </c>
      <c r="C410" s="60" t="s">
        <v>28</v>
      </c>
      <c r="D410" s="60" t="s">
        <v>1146</v>
      </c>
      <c r="E410" s="8" t="s">
        <v>1147</v>
      </c>
      <c r="F410" s="60" t="s">
        <v>35</v>
      </c>
      <c r="G410" s="7">
        <v>2</v>
      </c>
      <c r="H410" s="61">
        <v>962.34999999999991</v>
      </c>
      <c r="I410" s="62">
        <v>47.45</v>
      </c>
      <c r="J410" s="63">
        <f t="shared" si="21"/>
        <v>1924.6999999999998</v>
      </c>
      <c r="K410" s="64">
        <f t="shared" si="22"/>
        <v>94.9</v>
      </c>
      <c r="L410" s="65">
        <f t="shared" si="23"/>
        <v>2019.6</v>
      </c>
      <c r="M410" s="65">
        <v>0</v>
      </c>
    </row>
    <row r="411" spans="2:13" ht="42.75">
      <c r="B411" s="7" t="s">
        <v>1148</v>
      </c>
      <c r="C411" s="60" t="s">
        <v>106</v>
      </c>
      <c r="D411" s="60" t="s">
        <v>1149</v>
      </c>
      <c r="E411" s="8" t="s">
        <v>1150</v>
      </c>
      <c r="F411" s="60" t="s">
        <v>365</v>
      </c>
      <c r="G411" s="7">
        <v>100</v>
      </c>
      <c r="H411" s="61">
        <v>6.38</v>
      </c>
      <c r="I411" s="62">
        <v>3.81</v>
      </c>
      <c r="J411" s="63">
        <f t="shared" si="21"/>
        <v>638</v>
      </c>
      <c r="K411" s="64">
        <f t="shared" si="22"/>
        <v>381</v>
      </c>
      <c r="L411" s="65">
        <f t="shared" si="23"/>
        <v>1019</v>
      </c>
      <c r="M411" s="65">
        <v>0</v>
      </c>
    </row>
    <row r="412" spans="2:13" ht="71.25">
      <c r="B412" s="7" t="s">
        <v>1151</v>
      </c>
      <c r="C412" s="60" t="s">
        <v>50</v>
      </c>
      <c r="D412" s="60">
        <v>92992</v>
      </c>
      <c r="E412" s="8" t="s">
        <v>1152</v>
      </c>
      <c r="F412" s="60" t="s">
        <v>115</v>
      </c>
      <c r="G412" s="7">
        <v>35</v>
      </c>
      <c r="H412" s="61">
        <v>103.02</v>
      </c>
      <c r="I412" s="62" t="s">
        <v>1153</v>
      </c>
      <c r="J412" s="63">
        <f t="shared" si="21"/>
        <v>3605.7</v>
      </c>
      <c r="K412" s="64">
        <f t="shared" si="22"/>
        <v>162.39999999999998</v>
      </c>
      <c r="L412" s="65">
        <f t="shared" si="23"/>
        <v>3768.1</v>
      </c>
      <c r="M412" s="65">
        <v>0</v>
      </c>
    </row>
    <row r="413" spans="2:13" ht="28.5">
      <c r="B413" s="7" t="s">
        <v>1154</v>
      </c>
      <c r="C413" s="60" t="s">
        <v>28</v>
      </c>
      <c r="D413" s="60" t="s">
        <v>1155</v>
      </c>
      <c r="E413" s="8" t="s">
        <v>1156</v>
      </c>
      <c r="F413" s="60" t="s">
        <v>115</v>
      </c>
      <c r="G413" s="7">
        <v>100</v>
      </c>
      <c r="H413" s="61">
        <v>29.526600000000002</v>
      </c>
      <c r="I413" s="62">
        <v>9.49</v>
      </c>
      <c r="J413" s="63">
        <f t="shared" si="21"/>
        <v>2952.6600000000003</v>
      </c>
      <c r="K413" s="64">
        <f t="shared" si="22"/>
        <v>949</v>
      </c>
      <c r="L413" s="65">
        <f t="shared" si="23"/>
        <v>3901.6600000000003</v>
      </c>
      <c r="M413" s="65">
        <v>0</v>
      </c>
    </row>
    <row r="414" spans="2:13" ht="42.75">
      <c r="B414" s="7" t="s">
        <v>1157</v>
      </c>
      <c r="C414" s="60" t="s">
        <v>28</v>
      </c>
      <c r="D414" s="60" t="s">
        <v>1158</v>
      </c>
      <c r="E414" s="8" t="s">
        <v>1159</v>
      </c>
      <c r="F414" s="60" t="s">
        <v>35</v>
      </c>
      <c r="G414" s="7">
        <v>3</v>
      </c>
      <c r="H414" s="61">
        <v>332.04999999999995</v>
      </c>
      <c r="I414" s="62">
        <v>9.49</v>
      </c>
      <c r="J414" s="63">
        <f t="shared" si="21"/>
        <v>996.14999999999986</v>
      </c>
      <c r="K414" s="64">
        <f t="shared" si="22"/>
        <v>28.47</v>
      </c>
      <c r="L414" s="65">
        <f t="shared" si="23"/>
        <v>1024.6199999999999</v>
      </c>
      <c r="M414" s="65">
        <v>0</v>
      </c>
    </row>
    <row r="415" spans="2:13" ht="42.75">
      <c r="B415" s="7" t="s">
        <v>1160</v>
      </c>
      <c r="C415" s="60" t="s">
        <v>28</v>
      </c>
      <c r="D415" s="60" t="s">
        <v>1161</v>
      </c>
      <c r="E415" s="8" t="s">
        <v>1162</v>
      </c>
      <c r="F415" s="60" t="s">
        <v>35</v>
      </c>
      <c r="G415" s="7">
        <v>3</v>
      </c>
      <c r="H415" s="61">
        <v>247.57599999999999</v>
      </c>
      <c r="I415" s="62">
        <v>26.571999999999999</v>
      </c>
      <c r="J415" s="63">
        <f t="shared" si="21"/>
        <v>742.72799999999995</v>
      </c>
      <c r="K415" s="64">
        <f t="shared" si="22"/>
        <v>79.715999999999994</v>
      </c>
      <c r="L415" s="65">
        <f t="shared" si="23"/>
        <v>822.44399999999996</v>
      </c>
      <c r="M415" s="65">
        <v>0</v>
      </c>
    </row>
    <row r="416" spans="2:13" ht="28.5">
      <c r="B416" s="7" t="s">
        <v>1163</v>
      </c>
      <c r="C416" s="60" t="s">
        <v>28</v>
      </c>
      <c r="D416" s="60" t="s">
        <v>1164</v>
      </c>
      <c r="E416" s="8" t="s">
        <v>1165</v>
      </c>
      <c r="F416" s="60" t="s">
        <v>35</v>
      </c>
      <c r="G416" s="7">
        <v>4</v>
      </c>
      <c r="H416" s="61">
        <v>20.356000000000002</v>
      </c>
      <c r="I416" s="62">
        <v>7.5920000000000005</v>
      </c>
      <c r="J416" s="63">
        <f t="shared" si="21"/>
        <v>81.424000000000007</v>
      </c>
      <c r="K416" s="64">
        <f t="shared" si="22"/>
        <v>30.368000000000002</v>
      </c>
      <c r="L416" s="65">
        <f t="shared" si="23"/>
        <v>111.792</v>
      </c>
      <c r="M416" s="65">
        <v>0</v>
      </c>
    </row>
    <row r="417" spans="2:13" ht="28.5">
      <c r="B417" s="7" t="s">
        <v>1166</v>
      </c>
      <c r="C417" s="60" t="s">
        <v>50</v>
      </c>
      <c r="D417" s="60">
        <v>101546</v>
      </c>
      <c r="E417" s="8" t="s">
        <v>1167</v>
      </c>
      <c r="F417" s="60" t="s">
        <v>195</v>
      </c>
      <c r="G417" s="7">
        <v>6</v>
      </c>
      <c r="H417" s="61">
        <v>29.94</v>
      </c>
      <c r="I417" s="62" t="s">
        <v>1168</v>
      </c>
      <c r="J417" s="63">
        <f t="shared" si="21"/>
        <v>179.64000000000001</v>
      </c>
      <c r="K417" s="64">
        <f t="shared" si="22"/>
        <v>8.4599999999999991</v>
      </c>
      <c r="L417" s="65">
        <f t="shared" si="23"/>
        <v>188.10000000000002</v>
      </c>
      <c r="M417" s="65">
        <v>0</v>
      </c>
    </row>
    <row r="418" spans="2:13" ht="57">
      <c r="B418" s="7" t="s">
        <v>1169</v>
      </c>
      <c r="C418" s="60" t="s">
        <v>28</v>
      </c>
      <c r="D418" s="60" t="s">
        <v>1170</v>
      </c>
      <c r="E418" s="8" t="s">
        <v>1171</v>
      </c>
      <c r="F418" s="60" t="s">
        <v>35</v>
      </c>
      <c r="G418" s="7">
        <v>6</v>
      </c>
      <c r="H418" s="61">
        <v>39.975999999999999</v>
      </c>
      <c r="I418" s="62">
        <v>7.5920000000000005</v>
      </c>
      <c r="J418" s="63">
        <f t="shared" si="21"/>
        <v>239.85599999999999</v>
      </c>
      <c r="K418" s="64">
        <f t="shared" si="22"/>
        <v>45.552000000000007</v>
      </c>
      <c r="L418" s="65">
        <f t="shared" si="23"/>
        <v>285.40800000000002</v>
      </c>
      <c r="M418" s="65">
        <v>0</v>
      </c>
    </row>
    <row r="419" spans="2:13" ht="42.75">
      <c r="B419" s="7" t="s">
        <v>1172</v>
      </c>
      <c r="C419" s="60" t="s">
        <v>28</v>
      </c>
      <c r="D419" s="60" t="s">
        <v>1173</v>
      </c>
      <c r="E419" s="8" t="s">
        <v>1174</v>
      </c>
      <c r="F419" s="60" t="s">
        <v>35</v>
      </c>
      <c r="G419" s="7">
        <v>6</v>
      </c>
      <c r="H419" s="61">
        <v>85.695999999999998</v>
      </c>
      <c r="I419" s="62">
        <v>7.5920000000000005</v>
      </c>
      <c r="J419" s="63">
        <f t="shared" si="21"/>
        <v>514.17599999999993</v>
      </c>
      <c r="K419" s="64">
        <f t="shared" si="22"/>
        <v>45.552000000000007</v>
      </c>
      <c r="L419" s="65">
        <f t="shared" si="23"/>
        <v>559.72799999999995</v>
      </c>
      <c r="M419" s="65">
        <v>0</v>
      </c>
    </row>
    <row r="420" spans="2:13" ht="42.75">
      <c r="B420" s="7" t="s">
        <v>1175</v>
      </c>
      <c r="C420" s="60" t="s">
        <v>50</v>
      </c>
      <c r="D420" s="60">
        <v>102109</v>
      </c>
      <c r="E420" s="8" t="s">
        <v>1176</v>
      </c>
      <c r="F420" s="60" t="s">
        <v>195</v>
      </c>
      <c r="G420" s="7">
        <v>2</v>
      </c>
      <c r="H420" s="61">
        <v>55.819999999999993</v>
      </c>
      <c r="I420" s="62" t="s">
        <v>1177</v>
      </c>
      <c r="J420" s="63">
        <f t="shared" si="21"/>
        <v>111.63999999999999</v>
      </c>
      <c r="K420" s="64">
        <f t="shared" si="22"/>
        <v>33.68</v>
      </c>
      <c r="L420" s="65">
        <f t="shared" si="23"/>
        <v>145.32</v>
      </c>
      <c r="M420" s="65">
        <v>0</v>
      </c>
    </row>
    <row r="421" spans="2:13" ht="42.75">
      <c r="B421" s="7" t="s">
        <v>1178</v>
      </c>
      <c r="C421" s="60" t="s">
        <v>28</v>
      </c>
      <c r="D421" s="60" t="s">
        <v>1179</v>
      </c>
      <c r="E421" s="8" t="s">
        <v>1180</v>
      </c>
      <c r="F421" s="60" t="s">
        <v>35</v>
      </c>
      <c r="G421" s="7">
        <v>10</v>
      </c>
      <c r="H421" s="61">
        <v>98.050000000000011</v>
      </c>
      <c r="I421" s="62">
        <v>59.3</v>
      </c>
      <c r="J421" s="63">
        <f t="shared" si="21"/>
        <v>980.50000000000011</v>
      </c>
      <c r="K421" s="64">
        <f t="shared" si="22"/>
        <v>593</v>
      </c>
      <c r="L421" s="65">
        <f t="shared" si="23"/>
        <v>1573.5</v>
      </c>
      <c r="M421" s="65">
        <v>0</v>
      </c>
    </row>
    <row r="422" spans="2:13" ht="71.25">
      <c r="B422" s="7" t="s">
        <v>1181</v>
      </c>
      <c r="C422" s="60" t="s">
        <v>50</v>
      </c>
      <c r="D422" s="60">
        <v>5928</v>
      </c>
      <c r="E422" s="8" t="s">
        <v>1182</v>
      </c>
      <c r="F422" s="60" t="s">
        <v>1183</v>
      </c>
      <c r="G422" s="7">
        <v>35</v>
      </c>
      <c r="H422" s="61">
        <v>256.71999999999997</v>
      </c>
      <c r="I422" s="62" t="s">
        <v>2096</v>
      </c>
      <c r="J422" s="63">
        <f t="shared" si="21"/>
        <v>8985.1999999999989</v>
      </c>
      <c r="K422" s="64">
        <f t="shared" si="22"/>
        <v>1091.3</v>
      </c>
      <c r="L422" s="65">
        <f t="shared" si="23"/>
        <v>10076.499999999998</v>
      </c>
      <c r="M422" s="65">
        <v>0</v>
      </c>
    </row>
    <row r="423" spans="2:13" ht="15">
      <c r="B423" s="7" t="s">
        <v>1184</v>
      </c>
      <c r="C423" s="60" t="s">
        <v>23</v>
      </c>
      <c r="D423" s="60" t="s">
        <v>23</v>
      </c>
      <c r="E423" s="8" t="s">
        <v>1185</v>
      </c>
      <c r="F423" s="60" t="s">
        <v>25</v>
      </c>
      <c r="G423" s="7"/>
      <c r="H423" s="61" t="s">
        <v>26</v>
      </c>
      <c r="I423" s="62" t="s">
        <v>26</v>
      </c>
      <c r="J423" s="63"/>
      <c r="K423" s="64"/>
      <c r="L423" s="65"/>
      <c r="M423" s="65"/>
    </row>
    <row r="424" spans="2:13" ht="28.5">
      <c r="B424" s="7" t="s">
        <v>1186</v>
      </c>
      <c r="C424" s="60" t="s">
        <v>28</v>
      </c>
      <c r="D424" s="60" t="s">
        <v>1187</v>
      </c>
      <c r="E424" s="8" t="s">
        <v>1188</v>
      </c>
      <c r="F424" s="60" t="s">
        <v>35</v>
      </c>
      <c r="G424" s="7">
        <v>8</v>
      </c>
      <c r="H424" s="61">
        <v>10.580000000000002</v>
      </c>
      <c r="I424" s="62">
        <v>35.36</v>
      </c>
      <c r="J424" s="63">
        <f t="shared" si="21"/>
        <v>84.640000000000015</v>
      </c>
      <c r="K424" s="64">
        <f t="shared" si="22"/>
        <v>282.88</v>
      </c>
      <c r="L424" s="65">
        <f t="shared" si="23"/>
        <v>367.52</v>
      </c>
      <c r="M424" s="65">
        <v>0</v>
      </c>
    </row>
    <row r="425" spans="2:13" ht="57">
      <c r="B425" s="7" t="s">
        <v>1189</v>
      </c>
      <c r="C425" s="60" t="s">
        <v>50</v>
      </c>
      <c r="D425" s="60">
        <v>101946</v>
      </c>
      <c r="E425" s="8" t="s">
        <v>1190</v>
      </c>
      <c r="F425" s="60" t="s">
        <v>195</v>
      </c>
      <c r="G425" s="7">
        <v>5</v>
      </c>
      <c r="H425" s="61">
        <v>106.60000000000001</v>
      </c>
      <c r="I425" s="62" t="s">
        <v>1191</v>
      </c>
      <c r="J425" s="63">
        <f t="shared" si="21"/>
        <v>533</v>
      </c>
      <c r="K425" s="64">
        <f t="shared" si="22"/>
        <v>289.14999999999998</v>
      </c>
      <c r="L425" s="65">
        <f t="shared" si="23"/>
        <v>822.15</v>
      </c>
      <c r="M425" s="65">
        <v>0</v>
      </c>
    </row>
    <row r="426" spans="2:13" ht="42.75">
      <c r="B426" s="7" t="s">
        <v>1192</v>
      </c>
      <c r="C426" s="60" t="s">
        <v>50</v>
      </c>
      <c r="D426" s="60">
        <v>101898</v>
      </c>
      <c r="E426" s="8" t="s">
        <v>1193</v>
      </c>
      <c r="F426" s="60" t="s">
        <v>195</v>
      </c>
      <c r="G426" s="7">
        <v>10</v>
      </c>
      <c r="H426" s="61">
        <v>1379.1399999999999</v>
      </c>
      <c r="I426" s="62" t="s">
        <v>1194</v>
      </c>
      <c r="J426" s="63">
        <f t="shared" si="21"/>
        <v>13791.399999999998</v>
      </c>
      <c r="K426" s="64">
        <f t="shared" si="22"/>
        <v>502.1</v>
      </c>
      <c r="L426" s="65">
        <f t="shared" si="23"/>
        <v>14293.499999999998</v>
      </c>
      <c r="M426" s="65">
        <v>0</v>
      </c>
    </row>
    <row r="427" spans="2:13" ht="42.75">
      <c r="B427" s="7" t="s">
        <v>1195</v>
      </c>
      <c r="C427" s="60" t="s">
        <v>50</v>
      </c>
      <c r="D427" s="60">
        <v>101896</v>
      </c>
      <c r="E427" s="8" t="s">
        <v>1196</v>
      </c>
      <c r="F427" s="60" t="s">
        <v>195</v>
      </c>
      <c r="G427" s="7">
        <v>10</v>
      </c>
      <c r="H427" s="61">
        <v>619.54999999999995</v>
      </c>
      <c r="I427" s="62" t="s">
        <v>1194</v>
      </c>
      <c r="J427" s="63">
        <f t="shared" si="21"/>
        <v>6195.5</v>
      </c>
      <c r="K427" s="64">
        <f t="shared" si="22"/>
        <v>502.1</v>
      </c>
      <c r="L427" s="65">
        <f t="shared" si="23"/>
        <v>6697.6</v>
      </c>
      <c r="M427" s="65">
        <v>0</v>
      </c>
    </row>
    <row r="428" spans="2:13" ht="42.75">
      <c r="B428" s="7" t="s">
        <v>1197</v>
      </c>
      <c r="C428" s="60" t="s">
        <v>106</v>
      </c>
      <c r="D428" s="60" t="s">
        <v>1198</v>
      </c>
      <c r="E428" s="8" t="s">
        <v>1199</v>
      </c>
      <c r="F428" s="60" t="s">
        <v>697</v>
      </c>
      <c r="G428" s="7">
        <v>10</v>
      </c>
      <c r="H428" s="61">
        <v>553.64</v>
      </c>
      <c r="I428" s="62">
        <v>69.28</v>
      </c>
      <c r="J428" s="63">
        <f t="shared" si="21"/>
        <v>5536.4</v>
      </c>
      <c r="K428" s="64">
        <f t="shared" si="22"/>
        <v>692.8</v>
      </c>
      <c r="L428" s="65">
        <f t="shared" si="23"/>
        <v>6229.2</v>
      </c>
      <c r="M428" s="65">
        <v>0</v>
      </c>
    </row>
    <row r="429" spans="2:13" ht="42.75">
      <c r="B429" s="7" t="s">
        <v>1200</v>
      </c>
      <c r="C429" s="60" t="s">
        <v>50</v>
      </c>
      <c r="D429" s="60">
        <v>101895</v>
      </c>
      <c r="E429" s="8" t="s">
        <v>1201</v>
      </c>
      <c r="F429" s="60" t="s">
        <v>195</v>
      </c>
      <c r="G429" s="7">
        <v>10</v>
      </c>
      <c r="H429" s="61">
        <v>395.12</v>
      </c>
      <c r="I429" s="62" t="s">
        <v>1194</v>
      </c>
      <c r="J429" s="63">
        <f t="shared" si="21"/>
        <v>3951.2</v>
      </c>
      <c r="K429" s="64">
        <f t="shared" si="22"/>
        <v>502.1</v>
      </c>
      <c r="L429" s="65">
        <f t="shared" si="23"/>
        <v>4453.3</v>
      </c>
      <c r="M429" s="65">
        <v>0</v>
      </c>
    </row>
    <row r="430" spans="2:13" ht="42.75">
      <c r="B430" s="7" t="s">
        <v>1202</v>
      </c>
      <c r="C430" s="60" t="s">
        <v>50</v>
      </c>
      <c r="D430" s="60">
        <v>101894</v>
      </c>
      <c r="E430" s="8" t="s">
        <v>1203</v>
      </c>
      <c r="F430" s="60" t="s">
        <v>195</v>
      </c>
      <c r="G430" s="7">
        <v>10</v>
      </c>
      <c r="H430" s="61">
        <v>134.03</v>
      </c>
      <c r="I430" s="62" t="s">
        <v>1204</v>
      </c>
      <c r="J430" s="63">
        <f t="shared" si="21"/>
        <v>1340.3</v>
      </c>
      <c r="K430" s="64">
        <f t="shared" si="22"/>
        <v>297.2</v>
      </c>
      <c r="L430" s="65">
        <f t="shared" si="23"/>
        <v>1637.5</v>
      </c>
      <c r="M430" s="65">
        <v>0</v>
      </c>
    </row>
    <row r="431" spans="2:13" ht="42.75">
      <c r="B431" s="7" t="s">
        <v>1205</v>
      </c>
      <c r="C431" s="60" t="s">
        <v>50</v>
      </c>
      <c r="D431" s="60">
        <v>93655</v>
      </c>
      <c r="E431" s="8" t="s">
        <v>1206</v>
      </c>
      <c r="F431" s="60" t="s">
        <v>195</v>
      </c>
      <c r="G431" s="7">
        <v>10</v>
      </c>
      <c r="H431" s="61">
        <v>11.75</v>
      </c>
      <c r="I431" s="62" t="s">
        <v>1207</v>
      </c>
      <c r="J431" s="63">
        <f t="shared" si="21"/>
        <v>117.5</v>
      </c>
      <c r="K431" s="64">
        <f t="shared" si="22"/>
        <v>25</v>
      </c>
      <c r="L431" s="65">
        <f t="shared" si="23"/>
        <v>142.5</v>
      </c>
      <c r="M431" s="65">
        <v>0</v>
      </c>
    </row>
    <row r="432" spans="2:13" ht="42.75">
      <c r="B432" s="7" t="s">
        <v>1208</v>
      </c>
      <c r="C432" s="60" t="s">
        <v>50</v>
      </c>
      <c r="D432" s="60">
        <v>93654</v>
      </c>
      <c r="E432" s="8" t="s">
        <v>1209</v>
      </c>
      <c r="F432" s="60" t="s">
        <v>195</v>
      </c>
      <c r="G432" s="7">
        <v>10</v>
      </c>
      <c r="H432" s="61">
        <v>11.170000000000002</v>
      </c>
      <c r="I432" s="62" t="s">
        <v>1210</v>
      </c>
      <c r="J432" s="63">
        <f t="shared" si="21"/>
        <v>111.70000000000002</v>
      </c>
      <c r="K432" s="64">
        <f t="shared" si="22"/>
        <v>17.899999999999999</v>
      </c>
      <c r="L432" s="65">
        <f t="shared" si="23"/>
        <v>129.60000000000002</v>
      </c>
      <c r="M432" s="65">
        <v>0</v>
      </c>
    </row>
    <row r="433" spans="2:13" ht="15">
      <c r="B433" s="7" t="s">
        <v>1211</v>
      </c>
      <c r="C433" s="60" t="s">
        <v>23</v>
      </c>
      <c r="D433" s="60" t="s">
        <v>23</v>
      </c>
      <c r="E433" s="8" t="s">
        <v>1212</v>
      </c>
      <c r="F433" s="60" t="s">
        <v>25</v>
      </c>
      <c r="G433" s="7"/>
      <c r="H433" s="61" t="s">
        <v>26</v>
      </c>
      <c r="I433" s="62" t="s">
        <v>26</v>
      </c>
      <c r="J433" s="63"/>
      <c r="K433" s="64"/>
      <c r="L433" s="65"/>
      <c r="M433" s="65"/>
    </row>
    <row r="434" spans="2:13" ht="57">
      <c r="B434" s="7" t="s">
        <v>1213</v>
      </c>
      <c r="C434" s="60" t="s">
        <v>50</v>
      </c>
      <c r="D434" s="60">
        <v>93009</v>
      </c>
      <c r="E434" s="8" t="s">
        <v>1214</v>
      </c>
      <c r="F434" s="60" t="s">
        <v>115</v>
      </c>
      <c r="G434" s="7">
        <v>25</v>
      </c>
      <c r="H434" s="61">
        <v>21.75</v>
      </c>
      <c r="I434" s="62" t="s">
        <v>1215</v>
      </c>
      <c r="J434" s="63">
        <f t="shared" si="21"/>
        <v>543.75</v>
      </c>
      <c r="K434" s="64">
        <f t="shared" si="22"/>
        <v>122.24999999999999</v>
      </c>
      <c r="L434" s="65">
        <f t="shared" si="23"/>
        <v>666</v>
      </c>
      <c r="M434" s="65">
        <v>0</v>
      </c>
    </row>
    <row r="435" spans="2:13" ht="57">
      <c r="B435" s="7" t="s">
        <v>1216</v>
      </c>
      <c r="C435" s="60" t="s">
        <v>50</v>
      </c>
      <c r="D435" s="60">
        <v>93011</v>
      </c>
      <c r="E435" s="8" t="s">
        <v>1217</v>
      </c>
      <c r="F435" s="60" t="s">
        <v>115</v>
      </c>
      <c r="G435" s="7">
        <v>40</v>
      </c>
      <c r="H435" s="61">
        <v>39.090000000000003</v>
      </c>
      <c r="I435" s="62" t="s">
        <v>1135</v>
      </c>
      <c r="J435" s="63">
        <f t="shared" si="21"/>
        <v>1563.6000000000001</v>
      </c>
      <c r="K435" s="64">
        <f t="shared" si="22"/>
        <v>259.20000000000005</v>
      </c>
      <c r="L435" s="65">
        <f t="shared" si="23"/>
        <v>1822.8000000000002</v>
      </c>
      <c r="M435" s="65">
        <v>0</v>
      </c>
    </row>
    <row r="436" spans="2:13" ht="42.75">
      <c r="B436" s="7" t="s">
        <v>1218</v>
      </c>
      <c r="C436" s="60" t="s">
        <v>28</v>
      </c>
      <c r="D436" s="60" t="s">
        <v>1219</v>
      </c>
      <c r="E436" s="8" t="s">
        <v>1220</v>
      </c>
      <c r="F436" s="60" t="s">
        <v>1221</v>
      </c>
      <c r="G436" s="7">
        <v>40</v>
      </c>
      <c r="H436" s="61">
        <v>45.327999999999996</v>
      </c>
      <c r="I436" s="62">
        <v>3.7960000000000003</v>
      </c>
      <c r="J436" s="63">
        <f t="shared" si="21"/>
        <v>1813.12</v>
      </c>
      <c r="K436" s="64">
        <f t="shared" si="22"/>
        <v>151.84</v>
      </c>
      <c r="L436" s="65">
        <f t="shared" si="23"/>
        <v>1964.9599999999998</v>
      </c>
      <c r="M436" s="65">
        <v>0</v>
      </c>
    </row>
    <row r="437" spans="2:13" ht="57">
      <c r="B437" s="7" t="s">
        <v>1222</v>
      </c>
      <c r="C437" s="60" t="s">
        <v>28</v>
      </c>
      <c r="D437" s="60" t="s">
        <v>1223</v>
      </c>
      <c r="E437" s="8" t="s">
        <v>1224</v>
      </c>
      <c r="F437" s="60" t="s">
        <v>1221</v>
      </c>
      <c r="G437" s="7">
        <v>70</v>
      </c>
      <c r="H437" s="61">
        <v>52.660000000000004</v>
      </c>
      <c r="I437" s="62">
        <v>18.98</v>
      </c>
      <c r="J437" s="63">
        <f t="shared" si="21"/>
        <v>3686.2000000000003</v>
      </c>
      <c r="K437" s="64">
        <f t="shared" si="22"/>
        <v>1328.6000000000001</v>
      </c>
      <c r="L437" s="65">
        <f t="shared" si="23"/>
        <v>5014.8</v>
      </c>
      <c r="M437" s="65">
        <v>0</v>
      </c>
    </row>
    <row r="438" spans="2:13" ht="57">
      <c r="B438" s="7" t="s">
        <v>1225</v>
      </c>
      <c r="C438" s="60" t="s">
        <v>28</v>
      </c>
      <c r="D438" s="60" t="s">
        <v>1226</v>
      </c>
      <c r="E438" s="8" t="s">
        <v>1227</v>
      </c>
      <c r="F438" s="60" t="s">
        <v>1221</v>
      </c>
      <c r="G438" s="7">
        <v>70</v>
      </c>
      <c r="H438" s="61">
        <v>32.623333333333335</v>
      </c>
      <c r="I438" s="62">
        <v>18.98</v>
      </c>
      <c r="J438" s="63">
        <f t="shared" si="21"/>
        <v>2283.6333333333332</v>
      </c>
      <c r="K438" s="64">
        <f t="shared" si="22"/>
        <v>1328.6000000000001</v>
      </c>
      <c r="L438" s="65">
        <f t="shared" si="23"/>
        <v>3612.2333333333336</v>
      </c>
      <c r="M438" s="65">
        <v>0</v>
      </c>
    </row>
    <row r="439" spans="2:13" ht="57">
      <c r="B439" s="7" t="s">
        <v>1228</v>
      </c>
      <c r="C439" s="60" t="s">
        <v>28</v>
      </c>
      <c r="D439" s="60" t="s">
        <v>1229</v>
      </c>
      <c r="E439" s="8" t="s">
        <v>1230</v>
      </c>
      <c r="F439" s="60" t="s">
        <v>35</v>
      </c>
      <c r="G439" s="7">
        <v>8</v>
      </c>
      <c r="H439" s="61">
        <v>353.92399999999998</v>
      </c>
      <c r="I439" s="62">
        <v>11.388</v>
      </c>
      <c r="J439" s="63">
        <f t="shared" si="21"/>
        <v>2831.3919999999998</v>
      </c>
      <c r="K439" s="64">
        <f t="shared" si="22"/>
        <v>91.103999999999999</v>
      </c>
      <c r="L439" s="65">
        <f t="shared" si="23"/>
        <v>2922.4959999999996</v>
      </c>
      <c r="M439" s="65">
        <v>0</v>
      </c>
    </row>
    <row r="440" spans="2:13" ht="57">
      <c r="B440" s="7" t="s">
        <v>1231</v>
      </c>
      <c r="C440" s="60" t="s">
        <v>28</v>
      </c>
      <c r="D440" s="60" t="s">
        <v>1232</v>
      </c>
      <c r="E440" s="8" t="s">
        <v>1233</v>
      </c>
      <c r="F440" s="60" t="s">
        <v>35</v>
      </c>
      <c r="G440" s="7">
        <v>25</v>
      </c>
      <c r="H440" s="61">
        <v>284.90800000000002</v>
      </c>
      <c r="I440" s="62">
        <v>22.776</v>
      </c>
      <c r="J440" s="63">
        <f t="shared" si="21"/>
        <v>7122.7000000000007</v>
      </c>
      <c r="K440" s="64">
        <f t="shared" si="22"/>
        <v>569.4</v>
      </c>
      <c r="L440" s="65">
        <f t="shared" si="23"/>
        <v>7692.1</v>
      </c>
      <c r="M440" s="65">
        <v>0</v>
      </c>
    </row>
    <row r="441" spans="2:13" ht="30">
      <c r="B441" s="7" t="s">
        <v>1234</v>
      </c>
      <c r="C441" s="60" t="s">
        <v>23</v>
      </c>
      <c r="D441" s="60" t="s">
        <v>23</v>
      </c>
      <c r="E441" s="8" t="s">
        <v>1235</v>
      </c>
      <c r="F441" s="60" t="s">
        <v>25</v>
      </c>
      <c r="G441" s="7"/>
      <c r="H441" s="61" t="s">
        <v>26</v>
      </c>
      <c r="I441" s="62" t="s">
        <v>26</v>
      </c>
      <c r="J441" s="63"/>
      <c r="K441" s="64"/>
      <c r="L441" s="65"/>
      <c r="M441" s="65"/>
    </row>
    <row r="442" spans="2:13" ht="57">
      <c r="B442" s="7" t="s">
        <v>1236</v>
      </c>
      <c r="C442" s="60" t="s">
        <v>50</v>
      </c>
      <c r="D442" s="60">
        <v>97660</v>
      </c>
      <c r="E442" s="8" t="s">
        <v>1237</v>
      </c>
      <c r="F442" s="60" t="s">
        <v>195</v>
      </c>
      <c r="G442" s="7">
        <v>300</v>
      </c>
      <c r="H442" s="61">
        <v>9.9999999999999978E-2</v>
      </c>
      <c r="I442" s="62" t="s">
        <v>84</v>
      </c>
      <c r="J442" s="63">
        <f t="shared" si="21"/>
        <v>29.999999999999993</v>
      </c>
      <c r="K442" s="64">
        <f t="shared" si="22"/>
        <v>159</v>
      </c>
      <c r="L442" s="65">
        <f t="shared" si="23"/>
        <v>189</v>
      </c>
      <c r="M442" s="65">
        <v>0</v>
      </c>
    </row>
    <row r="443" spans="2:13" ht="42.75">
      <c r="B443" s="7" t="s">
        <v>1238</v>
      </c>
      <c r="C443" s="60" t="s">
        <v>50</v>
      </c>
      <c r="D443" s="60">
        <v>97661</v>
      </c>
      <c r="E443" s="8" t="s">
        <v>1239</v>
      </c>
      <c r="F443" s="60" t="s">
        <v>115</v>
      </c>
      <c r="G443" s="7">
        <v>5000</v>
      </c>
      <c r="H443" s="61">
        <v>0.12</v>
      </c>
      <c r="I443" s="62" t="s">
        <v>1240</v>
      </c>
      <c r="J443" s="63">
        <f t="shared" si="21"/>
        <v>600</v>
      </c>
      <c r="K443" s="64">
        <f t="shared" si="22"/>
        <v>2750</v>
      </c>
      <c r="L443" s="65">
        <f t="shared" si="23"/>
        <v>3350</v>
      </c>
      <c r="M443" s="65">
        <v>0</v>
      </c>
    </row>
    <row r="444" spans="2:13" ht="28.5">
      <c r="B444" s="7" t="s">
        <v>1241</v>
      </c>
      <c r="C444" s="60" t="s">
        <v>50</v>
      </c>
      <c r="D444" s="60">
        <v>97665</v>
      </c>
      <c r="E444" s="8" t="s">
        <v>1242</v>
      </c>
      <c r="F444" s="60" t="s">
        <v>195</v>
      </c>
      <c r="G444" s="7">
        <v>310</v>
      </c>
      <c r="H444" s="61">
        <v>0.35999999999999988</v>
      </c>
      <c r="I444" s="62" t="s">
        <v>1243</v>
      </c>
      <c r="J444" s="63">
        <f t="shared" si="21"/>
        <v>111.59999999999997</v>
      </c>
      <c r="K444" s="64">
        <f t="shared" si="22"/>
        <v>418.5</v>
      </c>
      <c r="L444" s="65">
        <f t="shared" si="23"/>
        <v>530.09999999999991</v>
      </c>
      <c r="M444" s="65">
        <v>0</v>
      </c>
    </row>
    <row r="445" spans="2:13" ht="28.5">
      <c r="B445" s="7" t="s">
        <v>1244</v>
      </c>
      <c r="C445" s="60" t="s">
        <v>28</v>
      </c>
      <c r="D445" s="60" t="s">
        <v>1245</v>
      </c>
      <c r="E445" s="8" t="s">
        <v>1246</v>
      </c>
      <c r="F445" s="60" t="s">
        <v>115</v>
      </c>
      <c r="G445" s="7">
        <v>500</v>
      </c>
      <c r="H445" s="61">
        <v>0.21360000000000001</v>
      </c>
      <c r="I445" s="62">
        <v>0.7592000000000001</v>
      </c>
      <c r="J445" s="63">
        <f t="shared" si="21"/>
        <v>106.80000000000001</v>
      </c>
      <c r="K445" s="64">
        <f t="shared" si="22"/>
        <v>379.6</v>
      </c>
      <c r="L445" s="65">
        <f t="shared" si="23"/>
        <v>486.40000000000003</v>
      </c>
      <c r="M445" s="65">
        <v>0</v>
      </c>
    </row>
    <row r="446" spans="2:13" ht="42.75">
      <c r="B446" s="7" t="s">
        <v>1247</v>
      </c>
      <c r="C446" s="60" t="s">
        <v>50</v>
      </c>
      <c r="D446" s="60">
        <v>90447</v>
      </c>
      <c r="E446" s="8" t="s">
        <v>1248</v>
      </c>
      <c r="F446" s="60" t="s">
        <v>115</v>
      </c>
      <c r="G446" s="7">
        <v>300</v>
      </c>
      <c r="H446" s="61">
        <v>1.5499999999999998</v>
      </c>
      <c r="I446" s="62" t="s">
        <v>1249</v>
      </c>
      <c r="J446" s="63">
        <f t="shared" si="21"/>
        <v>464.99999999999994</v>
      </c>
      <c r="K446" s="64">
        <f t="shared" si="22"/>
        <v>1845</v>
      </c>
      <c r="L446" s="65">
        <f t="shared" si="23"/>
        <v>2310</v>
      </c>
      <c r="M446" s="65">
        <v>0</v>
      </c>
    </row>
    <row r="447" spans="2:13" ht="57">
      <c r="B447" s="7" t="s">
        <v>1250</v>
      </c>
      <c r="C447" s="60" t="s">
        <v>28</v>
      </c>
      <c r="D447" s="60" t="s">
        <v>1251</v>
      </c>
      <c r="E447" s="8" t="s">
        <v>1252</v>
      </c>
      <c r="F447" s="60" t="s">
        <v>35</v>
      </c>
      <c r="G447" s="7">
        <v>3</v>
      </c>
      <c r="H447" s="61">
        <v>55.730000000000004</v>
      </c>
      <c r="I447" s="62">
        <v>18.450000000000003</v>
      </c>
      <c r="J447" s="63">
        <f t="shared" si="21"/>
        <v>167.19</v>
      </c>
      <c r="K447" s="64">
        <f t="shared" si="22"/>
        <v>55.350000000000009</v>
      </c>
      <c r="L447" s="65">
        <f t="shared" si="23"/>
        <v>222.54000000000002</v>
      </c>
      <c r="M447" s="65">
        <v>0</v>
      </c>
    </row>
    <row r="448" spans="2:13" ht="57">
      <c r="B448" s="7" t="s">
        <v>1253</v>
      </c>
      <c r="C448" s="60" t="s">
        <v>106</v>
      </c>
      <c r="D448" s="60" t="s">
        <v>2053</v>
      </c>
      <c r="E448" s="8" t="s">
        <v>2054</v>
      </c>
      <c r="F448" s="60" t="s">
        <v>697</v>
      </c>
      <c r="G448" s="7">
        <v>90</v>
      </c>
      <c r="H448" s="61">
        <v>251.2</v>
      </c>
      <c r="I448" s="62">
        <v>136.43</v>
      </c>
      <c r="J448" s="63">
        <f t="shared" si="21"/>
        <v>22608</v>
      </c>
      <c r="K448" s="64">
        <f t="shared" si="22"/>
        <v>12278.7</v>
      </c>
      <c r="L448" s="65">
        <f t="shared" si="23"/>
        <v>34886.699999999997</v>
      </c>
      <c r="M448" s="65">
        <v>0</v>
      </c>
    </row>
    <row r="449" spans="2:13" ht="57">
      <c r="B449" s="7" t="s">
        <v>1254</v>
      </c>
      <c r="C449" s="60" t="s">
        <v>50</v>
      </c>
      <c r="D449" s="60">
        <v>92005</v>
      </c>
      <c r="E449" s="8" t="s">
        <v>1255</v>
      </c>
      <c r="F449" s="60" t="s">
        <v>195</v>
      </c>
      <c r="G449" s="7">
        <v>90</v>
      </c>
      <c r="H449" s="61">
        <v>31.369999999999997</v>
      </c>
      <c r="I449" s="62" t="s">
        <v>1256</v>
      </c>
      <c r="J449" s="63">
        <f t="shared" si="21"/>
        <v>2823.2999999999997</v>
      </c>
      <c r="K449" s="64">
        <f t="shared" si="22"/>
        <v>2394</v>
      </c>
      <c r="L449" s="65">
        <f t="shared" si="23"/>
        <v>5217.2999999999993</v>
      </c>
      <c r="M449" s="65">
        <v>0</v>
      </c>
    </row>
    <row r="450" spans="2:13" ht="57">
      <c r="B450" s="7" t="s">
        <v>1257</v>
      </c>
      <c r="C450" s="60" t="s">
        <v>50</v>
      </c>
      <c r="D450" s="60">
        <v>92008</v>
      </c>
      <c r="E450" s="8" t="s">
        <v>1258</v>
      </c>
      <c r="F450" s="60" t="s">
        <v>195</v>
      </c>
      <c r="G450" s="7">
        <v>90</v>
      </c>
      <c r="H450" s="61">
        <v>25.460000000000004</v>
      </c>
      <c r="I450" s="62" t="s">
        <v>1259</v>
      </c>
      <c r="J450" s="63">
        <f t="shared" si="21"/>
        <v>2291.4000000000005</v>
      </c>
      <c r="K450" s="64">
        <f t="shared" si="22"/>
        <v>1879.1999999999998</v>
      </c>
      <c r="L450" s="65">
        <f t="shared" si="23"/>
        <v>4170.6000000000004</v>
      </c>
      <c r="M450" s="65">
        <v>0</v>
      </c>
    </row>
    <row r="451" spans="2:13" ht="42.75">
      <c r="B451" s="7" t="s">
        <v>1260</v>
      </c>
      <c r="C451" s="60" t="s">
        <v>106</v>
      </c>
      <c r="D451" s="60" t="s">
        <v>2055</v>
      </c>
      <c r="E451" s="8" t="s">
        <v>2056</v>
      </c>
      <c r="F451" s="60" t="s">
        <v>697</v>
      </c>
      <c r="G451" s="7">
        <v>30</v>
      </c>
      <c r="H451" s="61">
        <v>165.69</v>
      </c>
      <c r="I451" s="62">
        <v>81</v>
      </c>
      <c r="J451" s="63">
        <f t="shared" si="21"/>
        <v>4970.7</v>
      </c>
      <c r="K451" s="64">
        <f t="shared" si="22"/>
        <v>2430</v>
      </c>
      <c r="L451" s="65">
        <f t="shared" si="23"/>
        <v>7400.7</v>
      </c>
      <c r="M451" s="65">
        <v>0</v>
      </c>
    </row>
    <row r="452" spans="2:13" ht="42.75">
      <c r="B452" s="7" t="s">
        <v>1261</v>
      </c>
      <c r="C452" s="60" t="s">
        <v>106</v>
      </c>
      <c r="D452" s="60" t="s">
        <v>2057</v>
      </c>
      <c r="E452" s="8" t="s">
        <v>2058</v>
      </c>
      <c r="F452" s="60" t="s">
        <v>697</v>
      </c>
      <c r="G452" s="7">
        <v>90</v>
      </c>
      <c r="H452" s="61">
        <v>239.59</v>
      </c>
      <c r="I452" s="62">
        <v>153.75</v>
      </c>
      <c r="J452" s="63">
        <f t="shared" si="21"/>
        <v>21563.1</v>
      </c>
      <c r="K452" s="64">
        <f t="shared" si="22"/>
        <v>13837.5</v>
      </c>
      <c r="L452" s="65">
        <f t="shared" si="23"/>
        <v>35400.6</v>
      </c>
      <c r="M452" s="65">
        <v>0</v>
      </c>
    </row>
    <row r="453" spans="2:13" ht="28.5">
      <c r="B453" s="7" t="s">
        <v>1262</v>
      </c>
      <c r="C453" s="60" t="s">
        <v>28</v>
      </c>
      <c r="D453" s="60" t="s">
        <v>1263</v>
      </c>
      <c r="E453" s="8" t="s">
        <v>1264</v>
      </c>
      <c r="F453" s="60" t="s">
        <v>35</v>
      </c>
      <c r="G453" s="7">
        <v>60</v>
      </c>
      <c r="H453" s="61">
        <v>43.1</v>
      </c>
      <c r="I453" s="62">
        <v>10.9</v>
      </c>
      <c r="J453" s="63">
        <f t="shared" si="21"/>
        <v>2586</v>
      </c>
      <c r="K453" s="64">
        <f t="shared" si="22"/>
        <v>654</v>
      </c>
      <c r="L453" s="65">
        <f t="shared" si="23"/>
        <v>3240</v>
      </c>
      <c r="M453" s="65">
        <v>0</v>
      </c>
    </row>
    <row r="454" spans="2:13" ht="42.75">
      <c r="B454" s="7" t="s">
        <v>1265</v>
      </c>
      <c r="C454" s="60" t="s">
        <v>28</v>
      </c>
      <c r="D454" s="60" t="s">
        <v>1266</v>
      </c>
      <c r="E454" s="8" t="s">
        <v>1267</v>
      </c>
      <c r="F454" s="60" t="s">
        <v>35</v>
      </c>
      <c r="G454" s="7">
        <v>24</v>
      </c>
      <c r="H454" s="61">
        <v>261.13599999999997</v>
      </c>
      <c r="I454" s="62">
        <v>7.5920000000000005</v>
      </c>
      <c r="J454" s="63">
        <f t="shared" si="21"/>
        <v>6267.2639999999992</v>
      </c>
      <c r="K454" s="64">
        <f t="shared" si="22"/>
        <v>182.20800000000003</v>
      </c>
      <c r="L454" s="65">
        <f t="shared" si="23"/>
        <v>6449.4719999999988</v>
      </c>
      <c r="M454" s="65">
        <v>0</v>
      </c>
    </row>
    <row r="455" spans="2:13" ht="28.5">
      <c r="B455" s="7" t="s">
        <v>1268</v>
      </c>
      <c r="C455" s="60" t="s">
        <v>28</v>
      </c>
      <c r="D455" s="60" t="s">
        <v>1269</v>
      </c>
      <c r="E455" s="8" t="s">
        <v>1270</v>
      </c>
      <c r="F455" s="60" t="s">
        <v>35</v>
      </c>
      <c r="G455" s="7">
        <v>24</v>
      </c>
      <c r="H455" s="61">
        <v>217.22600000000003</v>
      </c>
      <c r="I455" s="62">
        <v>7.5920000000000005</v>
      </c>
      <c r="J455" s="63">
        <f t="shared" si="21"/>
        <v>5213.4240000000009</v>
      </c>
      <c r="K455" s="64">
        <f t="shared" si="22"/>
        <v>182.20800000000003</v>
      </c>
      <c r="L455" s="65">
        <f t="shared" si="23"/>
        <v>5395.6320000000005</v>
      </c>
      <c r="M455" s="65">
        <v>0</v>
      </c>
    </row>
    <row r="456" spans="2:13" ht="57">
      <c r="B456" s="7" t="s">
        <v>1271</v>
      </c>
      <c r="C456" s="60" t="s">
        <v>50</v>
      </c>
      <c r="D456" s="60">
        <v>91863</v>
      </c>
      <c r="E456" s="8" t="s">
        <v>1272</v>
      </c>
      <c r="F456" s="60" t="s">
        <v>115</v>
      </c>
      <c r="G456" s="7">
        <v>340</v>
      </c>
      <c r="H456" s="61">
        <v>6.28</v>
      </c>
      <c r="I456" s="62" t="s">
        <v>1273</v>
      </c>
      <c r="J456" s="63">
        <f t="shared" si="21"/>
        <v>2135.2000000000003</v>
      </c>
      <c r="K456" s="64">
        <f t="shared" si="22"/>
        <v>1540.2</v>
      </c>
      <c r="L456" s="65">
        <f t="shared" si="23"/>
        <v>3675.4000000000005</v>
      </c>
      <c r="M456" s="65">
        <v>0</v>
      </c>
    </row>
    <row r="457" spans="2:13" ht="57">
      <c r="B457" s="7" t="s">
        <v>1274</v>
      </c>
      <c r="C457" s="60" t="s">
        <v>50</v>
      </c>
      <c r="D457" s="60">
        <v>91864</v>
      </c>
      <c r="E457" s="8" t="s">
        <v>1275</v>
      </c>
      <c r="F457" s="60" t="s">
        <v>115</v>
      </c>
      <c r="G457" s="7">
        <v>340</v>
      </c>
      <c r="H457" s="61">
        <v>9.34</v>
      </c>
      <c r="I457" s="62" t="s">
        <v>1276</v>
      </c>
      <c r="J457" s="63">
        <f t="shared" si="21"/>
        <v>3175.6</v>
      </c>
      <c r="K457" s="64">
        <f t="shared" si="22"/>
        <v>1795.2</v>
      </c>
      <c r="L457" s="65">
        <f t="shared" si="23"/>
        <v>4970.8</v>
      </c>
      <c r="M457" s="65">
        <v>0</v>
      </c>
    </row>
    <row r="458" spans="2:13" ht="57">
      <c r="B458" s="7" t="s">
        <v>1277</v>
      </c>
      <c r="C458" s="60" t="s">
        <v>50</v>
      </c>
      <c r="D458" s="60">
        <v>91926</v>
      </c>
      <c r="E458" s="8" t="s">
        <v>1278</v>
      </c>
      <c r="F458" s="60" t="s">
        <v>115</v>
      </c>
      <c r="G458" s="7">
        <v>3000</v>
      </c>
      <c r="H458" s="61">
        <v>3.4000000000000004</v>
      </c>
      <c r="I458" s="62" t="s">
        <v>1279</v>
      </c>
      <c r="J458" s="63">
        <f t="shared" si="21"/>
        <v>10200.000000000002</v>
      </c>
      <c r="K458" s="64">
        <f t="shared" si="22"/>
        <v>3270.0000000000005</v>
      </c>
      <c r="L458" s="65">
        <f t="shared" si="23"/>
        <v>13470.000000000002</v>
      </c>
      <c r="M458" s="65">
        <v>0</v>
      </c>
    </row>
    <row r="459" spans="2:13" ht="57">
      <c r="B459" s="7" t="s">
        <v>1280</v>
      </c>
      <c r="C459" s="60" t="s">
        <v>50</v>
      </c>
      <c r="D459" s="60">
        <v>91924</v>
      </c>
      <c r="E459" s="8" t="s">
        <v>2121</v>
      </c>
      <c r="F459" s="60" t="s">
        <v>115</v>
      </c>
      <c r="G459" s="7">
        <v>3000</v>
      </c>
      <c r="H459" s="61">
        <v>2.19</v>
      </c>
      <c r="I459" s="62" t="s">
        <v>1281</v>
      </c>
      <c r="J459" s="63">
        <f t="shared" si="21"/>
        <v>6570</v>
      </c>
      <c r="K459" s="64">
        <f t="shared" si="22"/>
        <v>2640</v>
      </c>
      <c r="L459" s="65">
        <f t="shared" si="23"/>
        <v>9210</v>
      </c>
      <c r="M459" s="65">
        <v>0</v>
      </c>
    </row>
    <row r="460" spans="2:13" ht="57">
      <c r="B460" s="7" t="s">
        <v>1282</v>
      </c>
      <c r="C460" s="60" t="s">
        <v>50</v>
      </c>
      <c r="D460" s="60">
        <v>91928</v>
      </c>
      <c r="E460" s="8" t="s">
        <v>1283</v>
      </c>
      <c r="F460" s="60" t="s">
        <v>115</v>
      </c>
      <c r="G460" s="7">
        <v>1000</v>
      </c>
      <c r="H460" s="61">
        <v>5.53</v>
      </c>
      <c r="I460" s="62" t="s">
        <v>1284</v>
      </c>
      <c r="J460" s="63">
        <f t="shared" si="21"/>
        <v>5530</v>
      </c>
      <c r="K460" s="64">
        <f t="shared" si="22"/>
        <v>1470</v>
      </c>
      <c r="L460" s="65">
        <f t="shared" si="23"/>
        <v>7000</v>
      </c>
      <c r="M460" s="65">
        <v>0</v>
      </c>
    </row>
    <row r="461" spans="2:13" ht="42.75">
      <c r="B461" s="7" t="s">
        <v>1285</v>
      </c>
      <c r="C461" s="60" t="s">
        <v>50</v>
      </c>
      <c r="D461" s="60">
        <v>91952</v>
      </c>
      <c r="E461" s="8" t="s">
        <v>1286</v>
      </c>
      <c r="F461" s="60" t="s">
        <v>195</v>
      </c>
      <c r="G461" s="7">
        <v>125</v>
      </c>
      <c r="H461" s="61">
        <v>9.19</v>
      </c>
      <c r="I461" s="62" t="s">
        <v>2122</v>
      </c>
      <c r="J461" s="63">
        <f t="shared" si="21"/>
        <v>1148.75</v>
      </c>
      <c r="K461" s="64">
        <f t="shared" si="22"/>
        <v>1101.25</v>
      </c>
      <c r="L461" s="65">
        <f t="shared" si="23"/>
        <v>2250</v>
      </c>
      <c r="M461" s="65">
        <v>0</v>
      </c>
    </row>
    <row r="462" spans="2:13" ht="42.75">
      <c r="B462" s="7" t="s">
        <v>1287</v>
      </c>
      <c r="C462" s="60" t="s">
        <v>50</v>
      </c>
      <c r="D462" s="60">
        <v>91959</v>
      </c>
      <c r="E462" s="8" t="s">
        <v>1288</v>
      </c>
      <c r="F462" s="60" t="s">
        <v>195</v>
      </c>
      <c r="G462" s="7">
        <v>50</v>
      </c>
      <c r="H462" s="61">
        <v>23.4</v>
      </c>
      <c r="I462" s="62" t="s">
        <v>1289</v>
      </c>
      <c r="J462" s="63">
        <f t="shared" si="21"/>
        <v>1170</v>
      </c>
      <c r="K462" s="64">
        <f t="shared" si="22"/>
        <v>1007.4999999999999</v>
      </c>
      <c r="L462" s="65">
        <f t="shared" si="23"/>
        <v>2177.5</v>
      </c>
      <c r="M462" s="65">
        <v>0</v>
      </c>
    </row>
    <row r="463" spans="2:13" ht="42.75">
      <c r="B463" s="7" t="s">
        <v>1290</v>
      </c>
      <c r="C463" s="60" t="s">
        <v>50</v>
      </c>
      <c r="D463" s="60">
        <v>91967</v>
      </c>
      <c r="E463" s="8" t="s">
        <v>1291</v>
      </c>
      <c r="F463" s="60" t="s">
        <v>195</v>
      </c>
      <c r="G463" s="7">
        <v>50</v>
      </c>
      <c r="H463" s="61">
        <v>31.96</v>
      </c>
      <c r="I463" s="62" t="s">
        <v>1256</v>
      </c>
      <c r="J463" s="63">
        <f t="shared" si="21"/>
        <v>1598</v>
      </c>
      <c r="K463" s="64">
        <f t="shared" si="22"/>
        <v>1330</v>
      </c>
      <c r="L463" s="65">
        <f t="shared" si="23"/>
        <v>2928</v>
      </c>
      <c r="M463" s="65">
        <v>0</v>
      </c>
    </row>
    <row r="464" spans="2:13" ht="42.75">
      <c r="B464" s="7" t="s">
        <v>1292</v>
      </c>
      <c r="C464" s="60" t="s">
        <v>50</v>
      </c>
      <c r="D464" s="60">
        <v>92000</v>
      </c>
      <c r="E464" s="8" t="s">
        <v>1293</v>
      </c>
      <c r="F464" s="60" t="s">
        <v>195</v>
      </c>
      <c r="G464" s="7">
        <v>150</v>
      </c>
      <c r="H464" s="61">
        <v>15.889999999999999</v>
      </c>
      <c r="I464" s="62" t="s">
        <v>1294</v>
      </c>
      <c r="J464" s="63">
        <f t="shared" si="21"/>
        <v>2383.5</v>
      </c>
      <c r="K464" s="64">
        <f t="shared" si="22"/>
        <v>2112</v>
      </c>
      <c r="L464" s="65">
        <f t="shared" si="23"/>
        <v>4495.5</v>
      </c>
      <c r="M464" s="65">
        <v>0</v>
      </c>
    </row>
    <row r="465" spans="2:13" ht="42.75">
      <c r="B465" s="7" t="s">
        <v>1295</v>
      </c>
      <c r="C465" s="60" t="s">
        <v>28</v>
      </c>
      <c r="D465" s="60" t="s">
        <v>1296</v>
      </c>
      <c r="E465" s="8" t="s">
        <v>1297</v>
      </c>
      <c r="F465" s="60" t="s">
        <v>35</v>
      </c>
      <c r="G465" s="7">
        <v>200</v>
      </c>
      <c r="H465" s="61">
        <v>9.0079999999999991</v>
      </c>
      <c r="I465" s="62">
        <v>22.776</v>
      </c>
      <c r="J465" s="63">
        <f t="shared" ref="J465:J528" si="24">G465*H465</f>
        <v>1801.6</v>
      </c>
      <c r="K465" s="64">
        <f t="shared" ref="K465:K528" si="25">G465*I465</f>
        <v>4555.2</v>
      </c>
      <c r="L465" s="65">
        <f t="shared" ref="L465:L528" si="26">J465+K465</f>
        <v>6356.7999999999993</v>
      </c>
      <c r="M465" s="65">
        <v>0</v>
      </c>
    </row>
    <row r="466" spans="2:13" ht="28.5">
      <c r="B466" s="7" t="s">
        <v>1298</v>
      </c>
      <c r="C466" s="60" t="s">
        <v>28</v>
      </c>
      <c r="D466" s="60" t="s">
        <v>1299</v>
      </c>
      <c r="E466" s="8" t="s">
        <v>1300</v>
      </c>
      <c r="F466" s="60" t="s">
        <v>35</v>
      </c>
      <c r="G466" s="7">
        <v>50</v>
      </c>
      <c r="H466" s="61">
        <v>25.655999999999999</v>
      </c>
      <c r="I466" s="62">
        <v>17.082000000000001</v>
      </c>
      <c r="J466" s="63">
        <f t="shared" si="24"/>
        <v>1282.8</v>
      </c>
      <c r="K466" s="64">
        <f t="shared" si="25"/>
        <v>854.1</v>
      </c>
      <c r="L466" s="65">
        <f t="shared" si="26"/>
        <v>2136.9</v>
      </c>
      <c r="M466" s="65">
        <v>0</v>
      </c>
    </row>
    <row r="467" spans="2:13" ht="85.5">
      <c r="B467" s="7" t="s">
        <v>1301</v>
      </c>
      <c r="C467" s="60" t="s">
        <v>28</v>
      </c>
      <c r="D467" s="60" t="s">
        <v>1302</v>
      </c>
      <c r="E467" s="8" t="s">
        <v>1303</v>
      </c>
      <c r="F467" s="60" t="s">
        <v>35</v>
      </c>
      <c r="G467" s="7">
        <v>190</v>
      </c>
      <c r="H467" s="61">
        <v>306.67199999999997</v>
      </c>
      <c r="I467" s="62">
        <v>34.164000000000001</v>
      </c>
      <c r="J467" s="63">
        <f t="shared" si="24"/>
        <v>58267.679999999993</v>
      </c>
      <c r="K467" s="64">
        <f t="shared" si="25"/>
        <v>6491.16</v>
      </c>
      <c r="L467" s="65">
        <f t="shared" si="26"/>
        <v>64758.84</v>
      </c>
      <c r="M467" s="65">
        <v>0</v>
      </c>
    </row>
    <row r="468" spans="2:13" ht="85.5">
      <c r="B468" s="7" t="s">
        <v>1304</v>
      </c>
      <c r="C468" s="60" t="s">
        <v>28</v>
      </c>
      <c r="D468" s="60" t="s">
        <v>1305</v>
      </c>
      <c r="E468" s="8" t="s">
        <v>1306</v>
      </c>
      <c r="F468" s="60" t="s">
        <v>35</v>
      </c>
      <c r="G468" s="7">
        <v>50</v>
      </c>
      <c r="H468" s="61">
        <v>324.49199999999996</v>
      </c>
      <c r="I468" s="62">
        <v>76.644000000000005</v>
      </c>
      <c r="J468" s="63">
        <f t="shared" si="24"/>
        <v>16224.599999999999</v>
      </c>
      <c r="K468" s="64">
        <f t="shared" si="25"/>
        <v>3832.2000000000003</v>
      </c>
      <c r="L468" s="65">
        <f t="shared" si="26"/>
        <v>20056.8</v>
      </c>
      <c r="M468" s="65">
        <v>0</v>
      </c>
    </row>
    <row r="469" spans="2:13" ht="57">
      <c r="B469" s="7" t="s">
        <v>1307</v>
      </c>
      <c r="C469" s="60" t="s">
        <v>50</v>
      </c>
      <c r="D469" s="60">
        <v>97607</v>
      </c>
      <c r="E469" s="8" t="s">
        <v>2123</v>
      </c>
      <c r="F469" s="60" t="s">
        <v>195</v>
      </c>
      <c r="G469" s="7">
        <v>25</v>
      </c>
      <c r="H469" s="61">
        <v>96.53</v>
      </c>
      <c r="I469" s="62" t="s">
        <v>2097</v>
      </c>
      <c r="J469" s="63">
        <f t="shared" si="24"/>
        <v>2413.25</v>
      </c>
      <c r="K469" s="64">
        <f t="shared" si="25"/>
        <v>382.25</v>
      </c>
      <c r="L469" s="65">
        <f t="shared" si="26"/>
        <v>2795.5</v>
      </c>
      <c r="M469" s="65">
        <v>0</v>
      </c>
    </row>
    <row r="470" spans="2:13" ht="42.75">
      <c r="B470" s="7" t="s">
        <v>1308</v>
      </c>
      <c r="C470" s="60" t="s">
        <v>106</v>
      </c>
      <c r="D470" s="60" t="s">
        <v>2059</v>
      </c>
      <c r="E470" s="8" t="s">
        <v>2060</v>
      </c>
      <c r="F470" s="60" t="s">
        <v>697</v>
      </c>
      <c r="G470" s="7">
        <v>25</v>
      </c>
      <c r="H470" s="61">
        <v>329.69</v>
      </c>
      <c r="I470" s="62">
        <v>51.96</v>
      </c>
      <c r="J470" s="63">
        <f t="shared" si="24"/>
        <v>8242.25</v>
      </c>
      <c r="K470" s="64">
        <f t="shared" si="25"/>
        <v>1299</v>
      </c>
      <c r="L470" s="65">
        <f t="shared" si="26"/>
        <v>9541.25</v>
      </c>
      <c r="M470" s="65">
        <v>0</v>
      </c>
    </row>
    <row r="471" spans="2:13" ht="42.75">
      <c r="B471" s="7" t="s">
        <v>1309</v>
      </c>
      <c r="C471" s="60" t="s">
        <v>50</v>
      </c>
      <c r="D471" s="60">
        <v>100903</v>
      </c>
      <c r="E471" s="8" t="s">
        <v>1310</v>
      </c>
      <c r="F471" s="60" t="s">
        <v>195</v>
      </c>
      <c r="G471" s="7">
        <v>500</v>
      </c>
      <c r="H471" s="61">
        <v>16.54</v>
      </c>
      <c r="I471" s="62" t="s">
        <v>2098</v>
      </c>
      <c r="J471" s="63">
        <f t="shared" si="24"/>
        <v>8270</v>
      </c>
      <c r="K471" s="64">
        <f t="shared" si="25"/>
        <v>5310</v>
      </c>
      <c r="L471" s="65">
        <f t="shared" si="26"/>
        <v>13580</v>
      </c>
      <c r="M471" s="65">
        <v>0</v>
      </c>
    </row>
    <row r="472" spans="2:13" ht="42.75">
      <c r="B472" s="7" t="s">
        <v>1312</v>
      </c>
      <c r="C472" s="60" t="s">
        <v>50</v>
      </c>
      <c r="D472" s="60">
        <v>97599</v>
      </c>
      <c r="E472" s="8" t="s">
        <v>1313</v>
      </c>
      <c r="F472" s="60" t="s">
        <v>195</v>
      </c>
      <c r="G472" s="7">
        <v>100</v>
      </c>
      <c r="H472" s="61">
        <v>11.26</v>
      </c>
      <c r="I472" s="62" t="s">
        <v>2099</v>
      </c>
      <c r="J472" s="63">
        <f t="shared" si="24"/>
        <v>1126</v>
      </c>
      <c r="K472" s="64">
        <f t="shared" si="25"/>
        <v>467</v>
      </c>
      <c r="L472" s="65">
        <f t="shared" si="26"/>
        <v>1593</v>
      </c>
      <c r="M472" s="65">
        <v>0</v>
      </c>
    </row>
    <row r="473" spans="2:13" ht="45">
      <c r="B473" s="7" t="s">
        <v>1314</v>
      </c>
      <c r="C473" s="60" t="s">
        <v>23</v>
      </c>
      <c r="D473" s="60" t="s">
        <v>23</v>
      </c>
      <c r="E473" s="8" t="s">
        <v>1315</v>
      </c>
      <c r="F473" s="60" t="s">
        <v>25</v>
      </c>
      <c r="G473" s="7"/>
      <c r="H473" s="61" t="s">
        <v>26</v>
      </c>
      <c r="I473" s="62" t="s">
        <v>26</v>
      </c>
      <c r="J473" s="63"/>
      <c r="K473" s="64"/>
      <c r="L473" s="65"/>
      <c r="M473" s="65"/>
    </row>
    <row r="474" spans="2:13" ht="42.75">
      <c r="B474" s="7" t="s">
        <v>1316</v>
      </c>
      <c r="C474" s="60" t="s">
        <v>50</v>
      </c>
      <c r="D474" s="60">
        <v>93661</v>
      </c>
      <c r="E474" s="8" t="s">
        <v>1317</v>
      </c>
      <c r="F474" s="60" t="s">
        <v>195</v>
      </c>
      <c r="G474" s="7">
        <v>25</v>
      </c>
      <c r="H474" s="61">
        <v>57.5</v>
      </c>
      <c r="I474" s="62" t="s">
        <v>790</v>
      </c>
      <c r="J474" s="63">
        <f t="shared" si="24"/>
        <v>1437.5</v>
      </c>
      <c r="K474" s="64">
        <f t="shared" si="25"/>
        <v>89.75</v>
      </c>
      <c r="L474" s="65">
        <f t="shared" si="26"/>
        <v>1527.25</v>
      </c>
      <c r="M474" s="65">
        <v>0</v>
      </c>
    </row>
    <row r="475" spans="2:13" ht="42.75">
      <c r="B475" s="7" t="s">
        <v>1318</v>
      </c>
      <c r="C475" s="60" t="s">
        <v>50</v>
      </c>
      <c r="D475" s="60">
        <v>93662</v>
      </c>
      <c r="E475" s="8" t="s">
        <v>1319</v>
      </c>
      <c r="F475" s="60" t="s">
        <v>195</v>
      </c>
      <c r="G475" s="7">
        <v>25</v>
      </c>
      <c r="H475" s="61">
        <v>58.64</v>
      </c>
      <c r="I475" s="62" t="s">
        <v>1320</v>
      </c>
      <c r="J475" s="63">
        <f t="shared" si="24"/>
        <v>1466</v>
      </c>
      <c r="K475" s="64">
        <f t="shared" si="25"/>
        <v>125.49999999999999</v>
      </c>
      <c r="L475" s="65">
        <f t="shared" si="26"/>
        <v>1591.5</v>
      </c>
      <c r="M475" s="65">
        <v>0</v>
      </c>
    </row>
    <row r="476" spans="2:13" ht="42.75">
      <c r="B476" s="7" t="s">
        <v>1321</v>
      </c>
      <c r="C476" s="60" t="s">
        <v>50</v>
      </c>
      <c r="D476" s="60">
        <v>93663</v>
      </c>
      <c r="E476" s="8" t="s">
        <v>1322</v>
      </c>
      <c r="F476" s="60" t="s">
        <v>195</v>
      </c>
      <c r="G476" s="7">
        <v>50</v>
      </c>
      <c r="H476" s="61">
        <v>58.64</v>
      </c>
      <c r="I476" s="62" t="s">
        <v>1320</v>
      </c>
      <c r="J476" s="63">
        <f t="shared" si="24"/>
        <v>2932</v>
      </c>
      <c r="K476" s="64">
        <f t="shared" si="25"/>
        <v>250.99999999999997</v>
      </c>
      <c r="L476" s="65">
        <f t="shared" si="26"/>
        <v>3183</v>
      </c>
      <c r="M476" s="65">
        <v>0</v>
      </c>
    </row>
    <row r="477" spans="2:13" ht="42.75">
      <c r="B477" s="7" t="s">
        <v>1323</v>
      </c>
      <c r="C477" s="60" t="s">
        <v>50</v>
      </c>
      <c r="D477" s="60">
        <v>101896</v>
      </c>
      <c r="E477" s="8" t="s">
        <v>1196</v>
      </c>
      <c r="F477" s="60" t="s">
        <v>195</v>
      </c>
      <c r="G477" s="7">
        <v>5</v>
      </c>
      <c r="H477" s="61">
        <v>619.54999999999995</v>
      </c>
      <c r="I477" s="62" t="s">
        <v>1194</v>
      </c>
      <c r="J477" s="63">
        <f t="shared" si="24"/>
        <v>3097.75</v>
      </c>
      <c r="K477" s="64">
        <f t="shared" si="25"/>
        <v>251.05</v>
      </c>
      <c r="L477" s="65">
        <f t="shared" si="26"/>
        <v>3348.8</v>
      </c>
      <c r="M477" s="65">
        <v>0</v>
      </c>
    </row>
    <row r="478" spans="2:13" ht="42.75">
      <c r="B478" s="7" t="s">
        <v>1324</v>
      </c>
      <c r="C478" s="60" t="s">
        <v>106</v>
      </c>
      <c r="D478" s="60" t="s">
        <v>1198</v>
      </c>
      <c r="E478" s="8" t="s">
        <v>1199</v>
      </c>
      <c r="F478" s="60" t="s">
        <v>697</v>
      </c>
      <c r="G478" s="7">
        <v>5</v>
      </c>
      <c r="H478" s="61">
        <v>553.64</v>
      </c>
      <c r="I478" s="62">
        <v>69.28</v>
      </c>
      <c r="J478" s="63">
        <f t="shared" si="24"/>
        <v>2768.2</v>
      </c>
      <c r="K478" s="64">
        <f t="shared" si="25"/>
        <v>346.4</v>
      </c>
      <c r="L478" s="65">
        <f t="shared" si="26"/>
        <v>3114.6</v>
      </c>
      <c r="M478" s="65">
        <v>0</v>
      </c>
    </row>
    <row r="479" spans="2:13" ht="57">
      <c r="B479" s="7" t="s">
        <v>1325</v>
      </c>
      <c r="C479" s="60" t="s">
        <v>28</v>
      </c>
      <c r="D479" s="60" t="s">
        <v>1326</v>
      </c>
      <c r="E479" s="8" t="s">
        <v>1327</v>
      </c>
      <c r="F479" s="60" t="s">
        <v>1221</v>
      </c>
      <c r="G479" s="7">
        <v>100</v>
      </c>
      <c r="H479" s="61">
        <v>53.703999999999994</v>
      </c>
      <c r="I479" s="62">
        <v>11.388000000000002</v>
      </c>
      <c r="J479" s="63">
        <f t="shared" si="24"/>
        <v>5370.4</v>
      </c>
      <c r="K479" s="64">
        <f t="shared" si="25"/>
        <v>1138.8000000000002</v>
      </c>
      <c r="L479" s="65">
        <f t="shared" si="26"/>
        <v>6509.2</v>
      </c>
      <c r="M479" s="65">
        <v>0</v>
      </c>
    </row>
    <row r="480" spans="2:13" ht="57">
      <c r="B480" s="7" t="s">
        <v>1328</v>
      </c>
      <c r="C480" s="60" t="s">
        <v>50</v>
      </c>
      <c r="D480" s="60">
        <v>91867</v>
      </c>
      <c r="E480" s="8" t="s">
        <v>1329</v>
      </c>
      <c r="F480" s="60" t="s">
        <v>115</v>
      </c>
      <c r="G480" s="7">
        <v>250</v>
      </c>
      <c r="H480" s="61">
        <v>6.0600000000000005</v>
      </c>
      <c r="I480" s="62" t="s">
        <v>1330</v>
      </c>
      <c r="J480" s="63">
        <f t="shared" si="24"/>
        <v>1515.0000000000002</v>
      </c>
      <c r="K480" s="64">
        <f t="shared" si="25"/>
        <v>892.5</v>
      </c>
      <c r="L480" s="65">
        <f t="shared" si="26"/>
        <v>2407.5</v>
      </c>
      <c r="M480" s="65">
        <v>0</v>
      </c>
    </row>
    <row r="481" spans="2:13" ht="57">
      <c r="B481" s="7" t="s">
        <v>1331</v>
      </c>
      <c r="C481" s="60" t="s">
        <v>50</v>
      </c>
      <c r="D481" s="60">
        <v>91864</v>
      </c>
      <c r="E481" s="8" t="s">
        <v>1332</v>
      </c>
      <c r="F481" s="60" t="s">
        <v>115</v>
      </c>
      <c r="G481" s="7">
        <v>100</v>
      </c>
      <c r="H481" s="61">
        <v>9.34</v>
      </c>
      <c r="I481" s="62" t="s">
        <v>1276</v>
      </c>
      <c r="J481" s="63">
        <f t="shared" si="24"/>
        <v>934</v>
      </c>
      <c r="K481" s="64">
        <f t="shared" si="25"/>
        <v>528</v>
      </c>
      <c r="L481" s="65">
        <f t="shared" si="26"/>
        <v>1462</v>
      </c>
      <c r="M481" s="65">
        <v>0</v>
      </c>
    </row>
    <row r="482" spans="2:13" ht="42.75">
      <c r="B482" s="7" t="s">
        <v>1333</v>
      </c>
      <c r="C482" s="60" t="s">
        <v>106</v>
      </c>
      <c r="D482" s="60" t="s">
        <v>1334</v>
      </c>
      <c r="E482" s="8" t="s">
        <v>1335</v>
      </c>
      <c r="F482" s="60" t="s">
        <v>365</v>
      </c>
      <c r="G482" s="7">
        <v>100</v>
      </c>
      <c r="H482" s="61">
        <v>47.56</v>
      </c>
      <c r="I482" s="62">
        <v>16.75</v>
      </c>
      <c r="J482" s="63">
        <f t="shared" si="24"/>
        <v>4756</v>
      </c>
      <c r="K482" s="64">
        <f t="shared" si="25"/>
        <v>1675</v>
      </c>
      <c r="L482" s="65">
        <f t="shared" si="26"/>
        <v>6431</v>
      </c>
      <c r="M482" s="65">
        <v>0</v>
      </c>
    </row>
    <row r="483" spans="2:13" ht="57">
      <c r="B483" s="7" t="s">
        <v>1336</v>
      </c>
      <c r="C483" s="60" t="s">
        <v>50</v>
      </c>
      <c r="D483" s="60">
        <v>95778</v>
      </c>
      <c r="E483" s="8" t="s">
        <v>1337</v>
      </c>
      <c r="F483" s="60" t="s">
        <v>195</v>
      </c>
      <c r="G483" s="7">
        <v>65</v>
      </c>
      <c r="H483" s="61">
        <v>16.89</v>
      </c>
      <c r="I483" s="62" t="s">
        <v>1338</v>
      </c>
      <c r="J483" s="63">
        <f t="shared" si="24"/>
        <v>1097.8500000000001</v>
      </c>
      <c r="K483" s="64">
        <f t="shared" si="25"/>
        <v>672.75</v>
      </c>
      <c r="L483" s="65">
        <f t="shared" si="26"/>
        <v>1770.6000000000001</v>
      </c>
      <c r="M483" s="65">
        <v>0</v>
      </c>
    </row>
    <row r="484" spans="2:13" ht="57">
      <c r="B484" s="7" t="s">
        <v>1339</v>
      </c>
      <c r="C484" s="60" t="s">
        <v>50</v>
      </c>
      <c r="D484" s="60">
        <v>95780</v>
      </c>
      <c r="E484" s="8" t="s">
        <v>1340</v>
      </c>
      <c r="F484" s="60" t="s">
        <v>195</v>
      </c>
      <c r="G484" s="7">
        <v>65</v>
      </c>
      <c r="H484" s="61">
        <v>19.55</v>
      </c>
      <c r="I484" s="62" t="s">
        <v>1341</v>
      </c>
      <c r="J484" s="63">
        <f t="shared" si="24"/>
        <v>1270.75</v>
      </c>
      <c r="K484" s="64">
        <f t="shared" si="25"/>
        <v>629.19999999999993</v>
      </c>
      <c r="L484" s="65">
        <f t="shared" si="26"/>
        <v>1899.9499999999998</v>
      </c>
      <c r="M484" s="65">
        <v>0</v>
      </c>
    </row>
    <row r="485" spans="2:13" ht="42.75">
      <c r="B485" s="7" t="s">
        <v>1342</v>
      </c>
      <c r="C485" s="60" t="s">
        <v>50</v>
      </c>
      <c r="D485" s="60">
        <v>91944</v>
      </c>
      <c r="E485" s="8" t="s">
        <v>1343</v>
      </c>
      <c r="F485" s="60" t="s">
        <v>195</v>
      </c>
      <c r="G485" s="7">
        <v>65</v>
      </c>
      <c r="H485" s="61">
        <v>7.73</v>
      </c>
      <c r="I485" s="62" t="s">
        <v>1344</v>
      </c>
      <c r="J485" s="63">
        <f t="shared" si="24"/>
        <v>502.45000000000005</v>
      </c>
      <c r="K485" s="64">
        <f t="shared" si="25"/>
        <v>428.34999999999997</v>
      </c>
      <c r="L485" s="65">
        <f t="shared" si="26"/>
        <v>930.8</v>
      </c>
      <c r="M485" s="65">
        <v>0</v>
      </c>
    </row>
    <row r="486" spans="2:13" ht="57">
      <c r="B486" s="7" t="s">
        <v>1345</v>
      </c>
      <c r="C486" s="60" t="s">
        <v>50</v>
      </c>
      <c r="D486" s="60">
        <v>91926</v>
      </c>
      <c r="E486" s="8" t="s">
        <v>1278</v>
      </c>
      <c r="F486" s="60" t="s">
        <v>115</v>
      </c>
      <c r="G486" s="7">
        <v>1400</v>
      </c>
      <c r="H486" s="61">
        <v>3.4000000000000004</v>
      </c>
      <c r="I486" s="62" t="s">
        <v>1279</v>
      </c>
      <c r="J486" s="63">
        <f t="shared" si="24"/>
        <v>4760.0000000000009</v>
      </c>
      <c r="K486" s="64">
        <f t="shared" si="25"/>
        <v>1526</v>
      </c>
      <c r="L486" s="65">
        <f t="shared" si="26"/>
        <v>6286.0000000000009</v>
      </c>
      <c r="M486" s="65">
        <v>0</v>
      </c>
    </row>
    <row r="487" spans="2:13" ht="57">
      <c r="B487" s="7" t="s">
        <v>1346</v>
      </c>
      <c r="C487" s="60" t="s">
        <v>50</v>
      </c>
      <c r="D487" s="60">
        <v>91928</v>
      </c>
      <c r="E487" s="8" t="s">
        <v>1283</v>
      </c>
      <c r="F487" s="60" t="s">
        <v>115</v>
      </c>
      <c r="G487" s="7">
        <v>800</v>
      </c>
      <c r="H487" s="61">
        <v>5.53</v>
      </c>
      <c r="I487" s="62" t="s">
        <v>1284</v>
      </c>
      <c r="J487" s="63">
        <f t="shared" si="24"/>
        <v>4424</v>
      </c>
      <c r="K487" s="64">
        <f t="shared" si="25"/>
        <v>1176</v>
      </c>
      <c r="L487" s="65">
        <f t="shared" si="26"/>
        <v>5600</v>
      </c>
      <c r="M487" s="65">
        <v>0</v>
      </c>
    </row>
    <row r="488" spans="2:13" ht="57">
      <c r="B488" s="7" t="s">
        <v>1347</v>
      </c>
      <c r="C488" s="60" t="s">
        <v>50</v>
      </c>
      <c r="D488" s="60">
        <v>91930</v>
      </c>
      <c r="E488" s="8" t="s">
        <v>1348</v>
      </c>
      <c r="F488" s="60" t="s">
        <v>115</v>
      </c>
      <c r="G488" s="7">
        <v>700</v>
      </c>
      <c r="H488" s="61">
        <v>7.8699999999999992</v>
      </c>
      <c r="I488" s="62" t="s">
        <v>2100</v>
      </c>
      <c r="J488" s="63">
        <f t="shared" si="24"/>
        <v>5508.9999999999991</v>
      </c>
      <c r="K488" s="64">
        <f t="shared" si="25"/>
        <v>1344</v>
      </c>
      <c r="L488" s="65">
        <f t="shared" si="26"/>
        <v>6852.9999999999991</v>
      </c>
      <c r="M488" s="65">
        <v>0</v>
      </c>
    </row>
    <row r="489" spans="2:13" ht="42.75">
      <c r="B489" s="7" t="s">
        <v>1349</v>
      </c>
      <c r="C489" s="60" t="s">
        <v>28</v>
      </c>
      <c r="D489" s="60" t="s">
        <v>1266</v>
      </c>
      <c r="E489" s="8" t="s">
        <v>1267</v>
      </c>
      <c r="F489" s="60" t="s">
        <v>35</v>
      </c>
      <c r="G489" s="7">
        <v>20</v>
      </c>
      <c r="H489" s="61">
        <v>261.13599999999997</v>
      </c>
      <c r="I489" s="62">
        <v>7.5920000000000005</v>
      </c>
      <c r="J489" s="63">
        <f t="shared" si="24"/>
        <v>5222.7199999999993</v>
      </c>
      <c r="K489" s="64">
        <f t="shared" si="25"/>
        <v>151.84</v>
      </c>
      <c r="L489" s="65">
        <f t="shared" si="26"/>
        <v>5374.5599999999995</v>
      </c>
      <c r="M489" s="65">
        <v>0</v>
      </c>
    </row>
    <row r="490" spans="2:13" ht="28.5">
      <c r="B490" s="7" t="s">
        <v>1350</v>
      </c>
      <c r="C490" s="60" t="s">
        <v>28</v>
      </c>
      <c r="D490" s="60" t="s">
        <v>1269</v>
      </c>
      <c r="E490" s="8" t="s">
        <v>1270</v>
      </c>
      <c r="F490" s="60" t="s">
        <v>35</v>
      </c>
      <c r="G490" s="7">
        <v>10</v>
      </c>
      <c r="H490" s="61">
        <v>217.22600000000003</v>
      </c>
      <c r="I490" s="62">
        <v>7.5920000000000005</v>
      </c>
      <c r="J490" s="63">
        <f t="shared" si="24"/>
        <v>2172.2600000000002</v>
      </c>
      <c r="K490" s="64">
        <f t="shared" si="25"/>
        <v>75.92</v>
      </c>
      <c r="L490" s="65">
        <f t="shared" si="26"/>
        <v>2248.1800000000003</v>
      </c>
      <c r="M490" s="65">
        <v>0</v>
      </c>
    </row>
    <row r="491" spans="2:13" ht="28.5">
      <c r="B491" s="7" t="s">
        <v>1351</v>
      </c>
      <c r="C491" s="60" t="s">
        <v>50</v>
      </c>
      <c r="D491" s="60">
        <v>101903</v>
      </c>
      <c r="E491" s="8" t="s">
        <v>1352</v>
      </c>
      <c r="F491" s="60" t="s">
        <v>195</v>
      </c>
      <c r="G491" s="7">
        <v>12</v>
      </c>
      <c r="H491" s="61">
        <v>392.25</v>
      </c>
      <c r="I491" s="62" t="s">
        <v>1353</v>
      </c>
      <c r="J491" s="63">
        <f t="shared" si="24"/>
        <v>4707</v>
      </c>
      <c r="K491" s="64">
        <f t="shared" si="25"/>
        <v>184.56</v>
      </c>
      <c r="L491" s="65">
        <f t="shared" si="26"/>
        <v>4891.5600000000004</v>
      </c>
      <c r="M491" s="65">
        <v>0</v>
      </c>
    </row>
    <row r="492" spans="2:13" ht="45">
      <c r="B492" s="7" t="s">
        <v>1354</v>
      </c>
      <c r="C492" s="60" t="s">
        <v>23</v>
      </c>
      <c r="D492" s="60" t="s">
        <v>23</v>
      </c>
      <c r="E492" s="8" t="s">
        <v>1355</v>
      </c>
      <c r="F492" s="60" t="s">
        <v>25</v>
      </c>
      <c r="G492" s="7"/>
      <c r="H492" s="61" t="s">
        <v>26</v>
      </c>
      <c r="I492" s="62" t="s">
        <v>26</v>
      </c>
      <c r="J492" s="63"/>
      <c r="K492" s="64"/>
      <c r="L492" s="65"/>
      <c r="M492" s="65"/>
    </row>
    <row r="493" spans="2:13" ht="42.75">
      <c r="B493" s="7" t="s">
        <v>1356</v>
      </c>
      <c r="C493" s="60" t="s">
        <v>50</v>
      </c>
      <c r="D493" s="60">
        <v>96984</v>
      </c>
      <c r="E493" s="8" t="s">
        <v>1357</v>
      </c>
      <c r="F493" s="60" t="s">
        <v>195</v>
      </c>
      <c r="G493" s="7">
        <v>50</v>
      </c>
      <c r="H493" s="61">
        <v>26.59</v>
      </c>
      <c r="I493" s="62" t="s">
        <v>1358</v>
      </c>
      <c r="J493" s="63">
        <f t="shared" si="24"/>
        <v>1329.5</v>
      </c>
      <c r="K493" s="64">
        <f t="shared" si="25"/>
        <v>1415.5</v>
      </c>
      <c r="L493" s="65">
        <f t="shared" si="26"/>
        <v>2745</v>
      </c>
      <c r="M493" s="65">
        <v>0</v>
      </c>
    </row>
    <row r="494" spans="2:13" ht="42.75">
      <c r="B494" s="7" t="s">
        <v>1359</v>
      </c>
      <c r="C494" s="60" t="s">
        <v>28</v>
      </c>
      <c r="D494" s="60" t="s">
        <v>1360</v>
      </c>
      <c r="E494" s="8" t="s">
        <v>1361</v>
      </c>
      <c r="F494" s="60" t="s">
        <v>35</v>
      </c>
      <c r="G494" s="7">
        <v>30</v>
      </c>
      <c r="H494" s="61">
        <v>2.4567999999999999</v>
      </c>
      <c r="I494" s="62">
        <v>0.37960000000000005</v>
      </c>
      <c r="J494" s="63">
        <f t="shared" si="24"/>
        <v>73.703999999999994</v>
      </c>
      <c r="K494" s="64">
        <f t="shared" si="25"/>
        <v>11.388000000000002</v>
      </c>
      <c r="L494" s="65">
        <f t="shared" si="26"/>
        <v>85.091999999999999</v>
      </c>
      <c r="M494" s="65">
        <v>0</v>
      </c>
    </row>
    <row r="495" spans="2:13" ht="42.75">
      <c r="B495" s="7" t="s">
        <v>1362</v>
      </c>
      <c r="C495" s="60" t="s">
        <v>50</v>
      </c>
      <c r="D495" s="60">
        <v>96985</v>
      </c>
      <c r="E495" s="8" t="s">
        <v>1363</v>
      </c>
      <c r="F495" s="60" t="s">
        <v>195</v>
      </c>
      <c r="G495" s="7">
        <v>50</v>
      </c>
      <c r="H495" s="61">
        <v>56.98</v>
      </c>
      <c r="I495" s="62" t="s">
        <v>1364</v>
      </c>
      <c r="J495" s="63">
        <f t="shared" si="24"/>
        <v>2849</v>
      </c>
      <c r="K495" s="64">
        <f t="shared" si="25"/>
        <v>470</v>
      </c>
      <c r="L495" s="65">
        <f t="shared" si="26"/>
        <v>3319</v>
      </c>
      <c r="M495" s="65">
        <v>0</v>
      </c>
    </row>
    <row r="496" spans="2:13" ht="57">
      <c r="B496" s="7" t="s">
        <v>1365</v>
      </c>
      <c r="C496" s="60" t="s">
        <v>50</v>
      </c>
      <c r="D496" s="60">
        <v>98111</v>
      </c>
      <c r="E496" s="8" t="s">
        <v>1366</v>
      </c>
      <c r="F496" s="60" t="s">
        <v>195</v>
      </c>
      <c r="G496" s="7">
        <v>15</v>
      </c>
      <c r="H496" s="61">
        <v>45.55</v>
      </c>
      <c r="I496" s="62" t="s">
        <v>1367</v>
      </c>
      <c r="J496" s="63">
        <f t="shared" si="24"/>
        <v>683.25</v>
      </c>
      <c r="K496" s="64">
        <f t="shared" si="25"/>
        <v>84.9</v>
      </c>
      <c r="L496" s="65">
        <f t="shared" si="26"/>
        <v>768.15</v>
      </c>
      <c r="M496" s="65">
        <v>0</v>
      </c>
    </row>
    <row r="497" spans="2:13" ht="42.75">
      <c r="B497" s="7" t="s">
        <v>1368</v>
      </c>
      <c r="C497" s="60" t="s">
        <v>50</v>
      </c>
      <c r="D497" s="60">
        <v>96977</v>
      </c>
      <c r="E497" s="8" t="s">
        <v>1369</v>
      </c>
      <c r="F497" s="60" t="s">
        <v>115</v>
      </c>
      <c r="G497" s="7">
        <v>250</v>
      </c>
      <c r="H497" s="61">
        <v>61.24</v>
      </c>
      <c r="I497" s="62" t="s">
        <v>1370</v>
      </c>
      <c r="J497" s="63">
        <f t="shared" si="24"/>
        <v>15310</v>
      </c>
      <c r="K497" s="64">
        <f t="shared" si="25"/>
        <v>307.5</v>
      </c>
      <c r="L497" s="65">
        <f t="shared" si="26"/>
        <v>15617.5</v>
      </c>
      <c r="M497" s="65">
        <v>0</v>
      </c>
    </row>
    <row r="498" spans="2:13" ht="28.5">
      <c r="B498" s="7" t="s">
        <v>1371</v>
      </c>
      <c r="C498" s="60" t="s">
        <v>28</v>
      </c>
      <c r="D498" s="60" t="s">
        <v>1372</v>
      </c>
      <c r="E498" s="8" t="s">
        <v>1373</v>
      </c>
      <c r="F498" s="60" t="s">
        <v>115</v>
      </c>
      <c r="G498" s="7">
        <v>900</v>
      </c>
      <c r="H498" s="61">
        <v>11.991199999999999</v>
      </c>
      <c r="I498" s="62">
        <v>3.8411999999999997</v>
      </c>
      <c r="J498" s="63">
        <f t="shared" si="24"/>
        <v>10792.08</v>
      </c>
      <c r="K498" s="64">
        <f t="shared" si="25"/>
        <v>3457.08</v>
      </c>
      <c r="L498" s="65">
        <f t="shared" si="26"/>
        <v>14249.16</v>
      </c>
      <c r="M498" s="65">
        <v>0</v>
      </c>
    </row>
    <row r="499" spans="2:13" ht="42.75">
      <c r="B499" s="7" t="s">
        <v>1374</v>
      </c>
      <c r="C499" s="60" t="s">
        <v>28</v>
      </c>
      <c r="D499" s="60" t="s">
        <v>1375</v>
      </c>
      <c r="E499" s="8" t="s">
        <v>1376</v>
      </c>
      <c r="F499" s="60" t="s">
        <v>35</v>
      </c>
      <c r="G499" s="7">
        <v>25</v>
      </c>
      <c r="H499" s="61">
        <v>18.2606</v>
      </c>
      <c r="I499" s="62">
        <v>1.7789999999999999</v>
      </c>
      <c r="J499" s="63">
        <f t="shared" si="24"/>
        <v>456.51499999999999</v>
      </c>
      <c r="K499" s="64">
        <f t="shared" si="25"/>
        <v>44.474999999999994</v>
      </c>
      <c r="L499" s="65">
        <f t="shared" si="26"/>
        <v>500.99</v>
      </c>
      <c r="M499" s="65">
        <v>0</v>
      </c>
    </row>
    <row r="500" spans="2:13" ht="28.5">
      <c r="B500" s="7" t="s">
        <v>1377</v>
      </c>
      <c r="C500" s="60" t="s">
        <v>28</v>
      </c>
      <c r="D500" s="60" t="s">
        <v>1378</v>
      </c>
      <c r="E500" s="8" t="s">
        <v>1379</v>
      </c>
      <c r="F500" s="60" t="s">
        <v>35</v>
      </c>
      <c r="G500" s="7">
        <v>50</v>
      </c>
      <c r="H500" s="61">
        <v>15.874000000000001</v>
      </c>
      <c r="I500" s="62">
        <v>30.368000000000002</v>
      </c>
      <c r="J500" s="63">
        <f t="shared" si="24"/>
        <v>793.7</v>
      </c>
      <c r="K500" s="64">
        <f t="shared" si="25"/>
        <v>1518.4</v>
      </c>
      <c r="L500" s="65">
        <f t="shared" si="26"/>
        <v>2312.1000000000004</v>
      </c>
      <c r="M500" s="65">
        <v>0</v>
      </c>
    </row>
    <row r="501" spans="2:13" ht="57">
      <c r="B501" s="7" t="s">
        <v>1380</v>
      </c>
      <c r="C501" s="60" t="s">
        <v>28</v>
      </c>
      <c r="D501" s="60" t="s">
        <v>1381</v>
      </c>
      <c r="E501" s="8" t="s">
        <v>1382</v>
      </c>
      <c r="F501" s="60" t="s">
        <v>35</v>
      </c>
      <c r="G501" s="7">
        <v>25</v>
      </c>
      <c r="H501" s="61">
        <v>116.95400000000001</v>
      </c>
      <c r="I501" s="62">
        <v>10.608000000000001</v>
      </c>
      <c r="J501" s="63">
        <f t="shared" si="24"/>
        <v>2923.8500000000004</v>
      </c>
      <c r="K501" s="64">
        <f t="shared" si="25"/>
        <v>265.2</v>
      </c>
      <c r="L501" s="65">
        <f t="shared" si="26"/>
        <v>3189.05</v>
      </c>
      <c r="M501" s="65">
        <v>0</v>
      </c>
    </row>
    <row r="502" spans="2:13" ht="57">
      <c r="B502" s="7" t="s">
        <v>1383</v>
      </c>
      <c r="C502" s="60" t="s">
        <v>28</v>
      </c>
      <c r="D502" s="60" t="s">
        <v>1384</v>
      </c>
      <c r="E502" s="8" t="s">
        <v>1385</v>
      </c>
      <c r="F502" s="60" t="s">
        <v>35</v>
      </c>
      <c r="G502" s="7">
        <v>5</v>
      </c>
      <c r="H502" s="61">
        <v>58.739999999999995</v>
      </c>
      <c r="I502" s="62">
        <v>268.49</v>
      </c>
      <c r="J502" s="63">
        <f t="shared" si="24"/>
        <v>293.7</v>
      </c>
      <c r="K502" s="64">
        <f t="shared" si="25"/>
        <v>1342.45</v>
      </c>
      <c r="L502" s="65">
        <f t="shared" si="26"/>
        <v>1636.15</v>
      </c>
      <c r="M502" s="65">
        <v>0</v>
      </c>
    </row>
    <row r="503" spans="2:13" ht="28.5">
      <c r="B503" s="7" t="s">
        <v>1386</v>
      </c>
      <c r="C503" s="60" t="s">
        <v>28</v>
      </c>
      <c r="D503" s="60" t="s">
        <v>1387</v>
      </c>
      <c r="E503" s="8" t="s">
        <v>1388</v>
      </c>
      <c r="F503" s="60" t="s">
        <v>115</v>
      </c>
      <c r="G503" s="7">
        <v>300</v>
      </c>
      <c r="H503" s="61">
        <v>59.047999999999995</v>
      </c>
      <c r="I503" s="62">
        <v>3.7960000000000003</v>
      </c>
      <c r="J503" s="63">
        <f t="shared" si="24"/>
        <v>17714.399999999998</v>
      </c>
      <c r="K503" s="64">
        <f t="shared" si="25"/>
        <v>1138.8000000000002</v>
      </c>
      <c r="L503" s="65">
        <f t="shared" si="26"/>
        <v>18853.199999999997</v>
      </c>
      <c r="M503" s="65">
        <v>0</v>
      </c>
    </row>
    <row r="504" spans="2:13" ht="30">
      <c r="B504" s="7" t="s">
        <v>1389</v>
      </c>
      <c r="C504" s="60" t="s">
        <v>23</v>
      </c>
      <c r="D504" s="60" t="s">
        <v>23</v>
      </c>
      <c r="E504" s="8" t="s">
        <v>1390</v>
      </c>
      <c r="F504" s="60" t="s">
        <v>25</v>
      </c>
      <c r="G504" s="7"/>
      <c r="H504" s="61" t="s">
        <v>26</v>
      </c>
      <c r="I504" s="62" t="s">
        <v>26</v>
      </c>
      <c r="J504" s="63"/>
      <c r="K504" s="64"/>
      <c r="L504" s="65"/>
      <c r="M504" s="65"/>
    </row>
    <row r="505" spans="2:13" ht="99.75">
      <c r="B505" s="7" t="s">
        <v>1391</v>
      </c>
      <c r="C505" s="60" t="s">
        <v>28</v>
      </c>
      <c r="D505" s="60" t="s">
        <v>1392</v>
      </c>
      <c r="E505" s="8" t="s">
        <v>1393</v>
      </c>
      <c r="F505" s="60" t="s">
        <v>35</v>
      </c>
      <c r="G505" s="7">
        <v>5</v>
      </c>
      <c r="H505" s="61">
        <v>2981.58</v>
      </c>
      <c r="I505" s="62">
        <v>455.52</v>
      </c>
      <c r="J505" s="63">
        <f t="shared" si="24"/>
        <v>14907.9</v>
      </c>
      <c r="K505" s="64">
        <f t="shared" si="25"/>
        <v>2277.6</v>
      </c>
      <c r="L505" s="65">
        <f t="shared" si="26"/>
        <v>17185.5</v>
      </c>
      <c r="M505" s="65">
        <v>0</v>
      </c>
    </row>
    <row r="506" spans="2:13" ht="57">
      <c r="B506" s="7" t="s">
        <v>1394</v>
      </c>
      <c r="C506" s="60" t="s">
        <v>28</v>
      </c>
      <c r="D506" s="60" t="s">
        <v>1395</v>
      </c>
      <c r="E506" s="8" t="s">
        <v>1396</v>
      </c>
      <c r="F506" s="60" t="s">
        <v>1397</v>
      </c>
      <c r="G506" s="7">
        <v>80</v>
      </c>
      <c r="H506" s="61">
        <v>357.86</v>
      </c>
      <c r="I506" s="62">
        <v>313.33</v>
      </c>
      <c r="J506" s="63">
        <f t="shared" si="24"/>
        <v>28628.800000000003</v>
      </c>
      <c r="K506" s="64">
        <f t="shared" si="25"/>
        <v>25066.399999999998</v>
      </c>
      <c r="L506" s="65">
        <f t="shared" si="26"/>
        <v>53695.199999999997</v>
      </c>
      <c r="M506" s="65">
        <v>0</v>
      </c>
    </row>
    <row r="507" spans="2:13" ht="28.5">
      <c r="B507" s="7" t="s">
        <v>1398</v>
      </c>
      <c r="C507" s="60" t="s">
        <v>50</v>
      </c>
      <c r="D507" s="60">
        <v>98301</v>
      </c>
      <c r="E507" s="8" t="s">
        <v>1399</v>
      </c>
      <c r="F507" s="60" t="s">
        <v>195</v>
      </c>
      <c r="G507" s="7">
        <v>25</v>
      </c>
      <c r="H507" s="61">
        <v>389.89</v>
      </c>
      <c r="I507" s="62" t="s">
        <v>1400</v>
      </c>
      <c r="J507" s="63">
        <f t="shared" si="24"/>
        <v>9747.25</v>
      </c>
      <c r="K507" s="64">
        <f t="shared" si="25"/>
        <v>5884.5</v>
      </c>
      <c r="L507" s="65">
        <f t="shared" si="26"/>
        <v>15631.75</v>
      </c>
      <c r="M507" s="65">
        <v>0</v>
      </c>
    </row>
    <row r="508" spans="2:13">
      <c r="B508" s="7" t="s">
        <v>1401</v>
      </c>
      <c r="C508" s="60" t="s">
        <v>28</v>
      </c>
      <c r="D508" s="60" t="s">
        <v>1402</v>
      </c>
      <c r="E508" s="8" t="s">
        <v>1403</v>
      </c>
      <c r="F508" s="60" t="s">
        <v>1404</v>
      </c>
      <c r="G508" s="7">
        <v>24</v>
      </c>
      <c r="H508" s="61">
        <v>24.386000000000003</v>
      </c>
      <c r="I508" s="62">
        <v>7.5920000000000005</v>
      </c>
      <c r="J508" s="63">
        <f t="shared" si="24"/>
        <v>585.26400000000012</v>
      </c>
      <c r="K508" s="64">
        <f t="shared" si="25"/>
        <v>182.20800000000003</v>
      </c>
      <c r="L508" s="65">
        <f t="shared" si="26"/>
        <v>767.47200000000021</v>
      </c>
      <c r="M508" s="65">
        <v>0</v>
      </c>
    </row>
    <row r="509" spans="2:13" ht="28.5">
      <c r="B509" s="7" t="s">
        <v>1405</v>
      </c>
      <c r="C509" s="60" t="s">
        <v>50</v>
      </c>
      <c r="D509" s="60">
        <v>98295</v>
      </c>
      <c r="E509" s="8" t="s">
        <v>1406</v>
      </c>
      <c r="F509" s="60" t="s">
        <v>115</v>
      </c>
      <c r="G509" s="7">
        <v>4000</v>
      </c>
      <c r="H509" s="61">
        <v>7.86</v>
      </c>
      <c r="I509" s="62" t="s">
        <v>1407</v>
      </c>
      <c r="J509" s="63">
        <f t="shared" si="24"/>
        <v>31440</v>
      </c>
      <c r="K509" s="64">
        <f t="shared" si="25"/>
        <v>360</v>
      </c>
      <c r="L509" s="65">
        <f t="shared" si="26"/>
        <v>31800</v>
      </c>
      <c r="M509" s="65">
        <v>0</v>
      </c>
    </row>
    <row r="510" spans="2:13" ht="28.5">
      <c r="B510" s="7" t="s">
        <v>1408</v>
      </c>
      <c r="C510" s="60" t="s">
        <v>50</v>
      </c>
      <c r="D510" s="60">
        <v>98307</v>
      </c>
      <c r="E510" s="8" t="s">
        <v>1409</v>
      </c>
      <c r="F510" s="60" t="s">
        <v>195</v>
      </c>
      <c r="G510" s="7">
        <v>270</v>
      </c>
      <c r="H510" s="61">
        <v>37.21</v>
      </c>
      <c r="I510" s="62" t="s">
        <v>718</v>
      </c>
      <c r="J510" s="63">
        <f t="shared" si="24"/>
        <v>10046.700000000001</v>
      </c>
      <c r="K510" s="64">
        <f t="shared" si="25"/>
        <v>2111.4</v>
      </c>
      <c r="L510" s="65">
        <f t="shared" si="26"/>
        <v>12158.1</v>
      </c>
      <c r="M510" s="65">
        <v>0</v>
      </c>
    </row>
    <row r="511" spans="2:13" ht="28.5">
      <c r="B511" s="7" t="s">
        <v>1410</v>
      </c>
      <c r="C511" s="60" t="s">
        <v>28</v>
      </c>
      <c r="D511" s="60" t="s">
        <v>1411</v>
      </c>
      <c r="E511" s="8" t="s">
        <v>1412</v>
      </c>
      <c r="F511" s="60" t="s">
        <v>35</v>
      </c>
      <c r="G511" s="7">
        <v>270</v>
      </c>
      <c r="H511" s="61">
        <v>29.305</v>
      </c>
      <c r="I511" s="62">
        <v>14.824999999999999</v>
      </c>
      <c r="J511" s="63">
        <f t="shared" si="24"/>
        <v>7912.35</v>
      </c>
      <c r="K511" s="64">
        <f t="shared" si="25"/>
        <v>4002.75</v>
      </c>
      <c r="L511" s="65">
        <f t="shared" si="26"/>
        <v>11915.1</v>
      </c>
      <c r="M511" s="65">
        <v>0</v>
      </c>
    </row>
    <row r="512" spans="2:13" ht="28.5">
      <c r="B512" s="7" t="s">
        <v>1413</v>
      </c>
      <c r="C512" s="60" t="s">
        <v>28</v>
      </c>
      <c r="D512" s="60" t="s">
        <v>1414</v>
      </c>
      <c r="E512" s="8" t="s">
        <v>1415</v>
      </c>
      <c r="F512" s="60" t="s">
        <v>35</v>
      </c>
      <c r="G512" s="7">
        <v>270</v>
      </c>
      <c r="H512" s="61">
        <v>54.605000000000004</v>
      </c>
      <c r="I512" s="62">
        <v>14.824999999999999</v>
      </c>
      <c r="J512" s="63">
        <f t="shared" si="24"/>
        <v>14743.35</v>
      </c>
      <c r="K512" s="64">
        <f t="shared" si="25"/>
        <v>4002.75</v>
      </c>
      <c r="L512" s="65">
        <f t="shared" si="26"/>
        <v>18746.099999999999</v>
      </c>
      <c r="M512" s="65">
        <v>0</v>
      </c>
    </row>
    <row r="513" spans="2:13" ht="28.5">
      <c r="B513" s="7" t="s">
        <v>1416</v>
      </c>
      <c r="C513" s="60" t="s">
        <v>28</v>
      </c>
      <c r="D513" s="60" t="s">
        <v>1417</v>
      </c>
      <c r="E513" s="8" t="s">
        <v>1418</v>
      </c>
      <c r="F513" s="60" t="s">
        <v>1397</v>
      </c>
      <c r="G513" s="7">
        <v>110</v>
      </c>
      <c r="H513" s="61">
        <v>48.4818</v>
      </c>
      <c r="I513" s="62">
        <v>0.42680000000000001</v>
      </c>
      <c r="J513" s="63">
        <f t="shared" si="24"/>
        <v>5332.9979999999996</v>
      </c>
      <c r="K513" s="64">
        <f t="shared" si="25"/>
        <v>46.948</v>
      </c>
      <c r="L513" s="65">
        <f t="shared" si="26"/>
        <v>5379.9459999999999</v>
      </c>
      <c r="M513" s="65">
        <v>0</v>
      </c>
    </row>
    <row r="514" spans="2:13" ht="57">
      <c r="B514" s="7" t="s">
        <v>1419</v>
      </c>
      <c r="C514" s="60" t="s">
        <v>28</v>
      </c>
      <c r="D514" s="60" t="s">
        <v>1420</v>
      </c>
      <c r="E514" s="8" t="s">
        <v>1421</v>
      </c>
      <c r="F514" s="60" t="s">
        <v>35</v>
      </c>
      <c r="G514" s="7">
        <v>6</v>
      </c>
      <c r="H514" s="61">
        <v>85.44</v>
      </c>
      <c r="I514" s="62">
        <v>303.68</v>
      </c>
      <c r="J514" s="63">
        <f t="shared" si="24"/>
        <v>512.64</v>
      </c>
      <c r="K514" s="64">
        <f t="shared" si="25"/>
        <v>1822.08</v>
      </c>
      <c r="L514" s="65">
        <f t="shared" si="26"/>
        <v>2334.7199999999998</v>
      </c>
      <c r="M514" s="65">
        <v>0</v>
      </c>
    </row>
    <row r="515" spans="2:13" ht="28.5">
      <c r="B515" s="7" t="s">
        <v>1422</v>
      </c>
      <c r="C515" s="60" t="s">
        <v>28</v>
      </c>
      <c r="D515" s="60" t="s">
        <v>1423</v>
      </c>
      <c r="E515" s="8" t="s">
        <v>1424</v>
      </c>
      <c r="F515" s="60" t="s">
        <v>35</v>
      </c>
      <c r="G515" s="7">
        <v>6</v>
      </c>
      <c r="H515" s="61">
        <v>85.44</v>
      </c>
      <c r="I515" s="62">
        <v>303.68</v>
      </c>
      <c r="J515" s="63">
        <f t="shared" si="24"/>
        <v>512.64</v>
      </c>
      <c r="K515" s="64">
        <f t="shared" si="25"/>
        <v>1822.08</v>
      </c>
      <c r="L515" s="65">
        <f t="shared" si="26"/>
        <v>2334.7199999999998</v>
      </c>
      <c r="M515" s="65">
        <v>0</v>
      </c>
    </row>
    <row r="516" spans="2:13" ht="42.75">
      <c r="B516" s="7" t="s">
        <v>1425</v>
      </c>
      <c r="C516" s="60" t="s">
        <v>50</v>
      </c>
      <c r="D516" s="60">
        <v>91941</v>
      </c>
      <c r="E516" s="8" t="s">
        <v>1426</v>
      </c>
      <c r="F516" s="60" t="s">
        <v>195</v>
      </c>
      <c r="G516" s="7">
        <v>170</v>
      </c>
      <c r="H516" s="61">
        <v>4.8699999999999992</v>
      </c>
      <c r="I516" s="62" t="s">
        <v>1427</v>
      </c>
      <c r="J516" s="63">
        <f t="shared" si="24"/>
        <v>827.89999999999986</v>
      </c>
      <c r="K516" s="64">
        <f t="shared" si="25"/>
        <v>1088</v>
      </c>
      <c r="L516" s="65">
        <f t="shared" si="26"/>
        <v>1915.8999999999999</v>
      </c>
      <c r="M516" s="65">
        <v>0</v>
      </c>
    </row>
    <row r="517" spans="2:13" ht="42.75">
      <c r="B517" s="7" t="s">
        <v>1428</v>
      </c>
      <c r="C517" s="60" t="s">
        <v>50</v>
      </c>
      <c r="D517" s="60">
        <v>91944</v>
      </c>
      <c r="E517" s="8" t="s">
        <v>1343</v>
      </c>
      <c r="F517" s="60" t="s">
        <v>195</v>
      </c>
      <c r="G517" s="7">
        <v>170</v>
      </c>
      <c r="H517" s="61">
        <v>7.73</v>
      </c>
      <c r="I517" s="62" t="s">
        <v>1344</v>
      </c>
      <c r="J517" s="63">
        <f t="shared" si="24"/>
        <v>1314.1000000000001</v>
      </c>
      <c r="K517" s="64">
        <f t="shared" si="25"/>
        <v>1120.3</v>
      </c>
      <c r="L517" s="65">
        <f t="shared" si="26"/>
        <v>2434.4</v>
      </c>
      <c r="M517" s="65">
        <v>0</v>
      </c>
    </row>
    <row r="518" spans="2:13" ht="57">
      <c r="B518" s="7" t="s">
        <v>1429</v>
      </c>
      <c r="C518" s="60" t="s">
        <v>50</v>
      </c>
      <c r="D518" s="60">
        <v>100561</v>
      </c>
      <c r="E518" s="8" t="s">
        <v>1430</v>
      </c>
      <c r="F518" s="60" t="s">
        <v>195</v>
      </c>
      <c r="G518" s="7">
        <v>5</v>
      </c>
      <c r="H518" s="61">
        <v>178.14999999999998</v>
      </c>
      <c r="I518" s="62" t="s">
        <v>2124</v>
      </c>
      <c r="J518" s="63">
        <f t="shared" si="24"/>
        <v>890.74999999999989</v>
      </c>
      <c r="K518" s="64">
        <f t="shared" si="25"/>
        <v>194.95000000000002</v>
      </c>
      <c r="L518" s="65">
        <f t="shared" si="26"/>
        <v>1085.6999999999998</v>
      </c>
      <c r="M518" s="65">
        <v>0</v>
      </c>
    </row>
    <row r="519" spans="2:13" ht="57">
      <c r="B519" s="7" t="s">
        <v>1431</v>
      </c>
      <c r="C519" s="60" t="s">
        <v>50</v>
      </c>
      <c r="D519" s="60">
        <v>93009</v>
      </c>
      <c r="E519" s="8" t="s">
        <v>1214</v>
      </c>
      <c r="F519" s="60" t="s">
        <v>115</v>
      </c>
      <c r="G519" s="7">
        <v>170</v>
      </c>
      <c r="H519" s="61">
        <v>21.75</v>
      </c>
      <c r="I519" s="62" t="s">
        <v>1215</v>
      </c>
      <c r="J519" s="63">
        <f t="shared" si="24"/>
        <v>3697.5</v>
      </c>
      <c r="K519" s="64">
        <f t="shared" si="25"/>
        <v>831.3</v>
      </c>
      <c r="L519" s="65">
        <f t="shared" si="26"/>
        <v>4528.8</v>
      </c>
      <c r="M519" s="65">
        <v>0</v>
      </c>
    </row>
    <row r="520" spans="2:13" ht="42.75">
      <c r="B520" s="7" t="s">
        <v>1432</v>
      </c>
      <c r="C520" s="60" t="s">
        <v>106</v>
      </c>
      <c r="D520" s="60" t="s">
        <v>1433</v>
      </c>
      <c r="E520" s="8" t="s">
        <v>1434</v>
      </c>
      <c r="F520" s="60" t="s">
        <v>365</v>
      </c>
      <c r="G520" s="7">
        <v>60</v>
      </c>
      <c r="H520" s="61">
        <v>21.76</v>
      </c>
      <c r="I520" s="62">
        <v>25.98</v>
      </c>
      <c r="J520" s="63">
        <f t="shared" si="24"/>
        <v>1305.6000000000001</v>
      </c>
      <c r="K520" s="64">
        <f t="shared" si="25"/>
        <v>1558.8</v>
      </c>
      <c r="L520" s="65">
        <f t="shared" si="26"/>
        <v>2864.4</v>
      </c>
      <c r="M520" s="65">
        <v>0</v>
      </c>
    </row>
    <row r="521" spans="2:13" ht="57">
      <c r="B521" s="7" t="s">
        <v>1435</v>
      </c>
      <c r="C521" s="60" t="s">
        <v>50</v>
      </c>
      <c r="D521" s="60">
        <v>91864</v>
      </c>
      <c r="E521" s="8" t="s">
        <v>1275</v>
      </c>
      <c r="F521" s="60" t="s">
        <v>115</v>
      </c>
      <c r="G521" s="7">
        <v>160</v>
      </c>
      <c r="H521" s="61">
        <v>9.34</v>
      </c>
      <c r="I521" s="62" t="s">
        <v>1276</v>
      </c>
      <c r="J521" s="63">
        <f t="shared" si="24"/>
        <v>1494.4</v>
      </c>
      <c r="K521" s="64">
        <f t="shared" si="25"/>
        <v>844.80000000000007</v>
      </c>
      <c r="L521" s="65">
        <f t="shared" si="26"/>
        <v>2339.2000000000003</v>
      </c>
      <c r="M521" s="65">
        <v>0</v>
      </c>
    </row>
    <row r="522" spans="2:13" ht="71.25">
      <c r="B522" s="7" t="s">
        <v>1436</v>
      </c>
      <c r="C522" s="60" t="s">
        <v>50</v>
      </c>
      <c r="D522" s="60">
        <v>91867</v>
      </c>
      <c r="E522" s="8" t="s">
        <v>2125</v>
      </c>
      <c r="F522" s="60" t="s">
        <v>115</v>
      </c>
      <c r="G522" s="7">
        <v>30</v>
      </c>
      <c r="H522" s="61">
        <v>6.0600000000000005</v>
      </c>
      <c r="I522" s="62" t="s">
        <v>1330</v>
      </c>
      <c r="J522" s="63">
        <f t="shared" si="24"/>
        <v>181.8</v>
      </c>
      <c r="K522" s="64">
        <f t="shared" si="25"/>
        <v>107.1</v>
      </c>
      <c r="L522" s="65">
        <f t="shared" si="26"/>
        <v>288.89999999999998</v>
      </c>
      <c r="M522" s="65">
        <v>0</v>
      </c>
    </row>
    <row r="523" spans="2:13" ht="42.75">
      <c r="B523" s="7" t="s">
        <v>1437</v>
      </c>
      <c r="C523" s="60" t="s">
        <v>106</v>
      </c>
      <c r="D523" s="60" t="s">
        <v>1438</v>
      </c>
      <c r="E523" s="8" t="s">
        <v>1439</v>
      </c>
      <c r="F523" s="60" t="s">
        <v>365</v>
      </c>
      <c r="G523" s="7">
        <v>95</v>
      </c>
      <c r="H523" s="61">
        <v>25.77</v>
      </c>
      <c r="I523" s="62">
        <v>17.32</v>
      </c>
      <c r="J523" s="63">
        <f t="shared" si="24"/>
        <v>2448.15</v>
      </c>
      <c r="K523" s="64">
        <f t="shared" si="25"/>
        <v>1645.4</v>
      </c>
      <c r="L523" s="65">
        <f t="shared" si="26"/>
        <v>4093.55</v>
      </c>
      <c r="M523" s="65">
        <v>0</v>
      </c>
    </row>
    <row r="524" spans="2:13" ht="42.75">
      <c r="B524" s="7" t="s">
        <v>1440</v>
      </c>
      <c r="C524" s="60" t="s">
        <v>106</v>
      </c>
      <c r="D524" s="60" t="s">
        <v>1441</v>
      </c>
      <c r="E524" s="8" t="s">
        <v>1442</v>
      </c>
      <c r="F524" s="60" t="s">
        <v>365</v>
      </c>
      <c r="G524" s="7">
        <v>45</v>
      </c>
      <c r="H524" s="61">
        <v>19.32</v>
      </c>
      <c r="I524" s="62">
        <v>17.32</v>
      </c>
      <c r="J524" s="63">
        <f t="shared" si="24"/>
        <v>869.4</v>
      </c>
      <c r="K524" s="64">
        <f t="shared" si="25"/>
        <v>779.4</v>
      </c>
      <c r="L524" s="65">
        <f t="shared" si="26"/>
        <v>1648.8</v>
      </c>
      <c r="M524" s="65">
        <v>0</v>
      </c>
    </row>
    <row r="525" spans="2:13" ht="57">
      <c r="B525" s="7" t="s">
        <v>1443</v>
      </c>
      <c r="C525" s="60" t="s">
        <v>28</v>
      </c>
      <c r="D525" s="60" t="s">
        <v>1226</v>
      </c>
      <c r="E525" s="8" t="s">
        <v>1227</v>
      </c>
      <c r="F525" s="60" t="s">
        <v>1221</v>
      </c>
      <c r="G525" s="7">
        <v>80</v>
      </c>
      <c r="H525" s="61">
        <v>32.623333333333335</v>
      </c>
      <c r="I525" s="62">
        <v>18.98</v>
      </c>
      <c r="J525" s="63">
        <f t="shared" si="24"/>
        <v>2609.8666666666668</v>
      </c>
      <c r="K525" s="64">
        <f t="shared" si="25"/>
        <v>1518.4</v>
      </c>
      <c r="L525" s="65">
        <f t="shared" si="26"/>
        <v>4128.2666666666664</v>
      </c>
      <c r="M525" s="65">
        <v>0</v>
      </c>
    </row>
    <row r="526" spans="2:13" ht="42.75">
      <c r="B526" s="7" t="s">
        <v>1444</v>
      </c>
      <c r="C526" s="60" t="s">
        <v>106</v>
      </c>
      <c r="D526" s="60" t="s">
        <v>1445</v>
      </c>
      <c r="E526" s="8" t="s">
        <v>1446</v>
      </c>
      <c r="F526" s="60" t="s">
        <v>365</v>
      </c>
      <c r="G526" s="7">
        <v>30</v>
      </c>
      <c r="H526" s="61">
        <v>40.68</v>
      </c>
      <c r="I526" s="62">
        <v>16.75</v>
      </c>
      <c r="J526" s="63">
        <f t="shared" si="24"/>
        <v>1220.4000000000001</v>
      </c>
      <c r="K526" s="64">
        <f t="shared" si="25"/>
        <v>502.5</v>
      </c>
      <c r="L526" s="65">
        <f t="shared" si="26"/>
        <v>1722.9</v>
      </c>
      <c r="M526" s="65">
        <v>0</v>
      </c>
    </row>
    <row r="527" spans="2:13">
      <c r="B527" s="7" t="s">
        <v>1447</v>
      </c>
      <c r="C527" s="60" t="s">
        <v>28</v>
      </c>
      <c r="D527" s="60" t="s">
        <v>1448</v>
      </c>
      <c r="E527" s="8" t="s">
        <v>1449</v>
      </c>
      <c r="F527" s="60" t="s">
        <v>35</v>
      </c>
      <c r="G527" s="7">
        <v>25</v>
      </c>
      <c r="H527" s="61">
        <v>131.98252000000002</v>
      </c>
      <c r="I527" s="62">
        <v>9.0724400000000003</v>
      </c>
      <c r="J527" s="63">
        <f t="shared" si="24"/>
        <v>3299.5630000000006</v>
      </c>
      <c r="K527" s="64">
        <f t="shared" si="25"/>
        <v>226.81100000000001</v>
      </c>
      <c r="L527" s="65">
        <f t="shared" si="26"/>
        <v>3526.3740000000007</v>
      </c>
      <c r="M527" s="65">
        <v>0</v>
      </c>
    </row>
    <row r="528" spans="2:13">
      <c r="B528" s="7" t="s">
        <v>1450</v>
      </c>
      <c r="C528" s="60" t="s">
        <v>28</v>
      </c>
      <c r="D528" s="60" t="s">
        <v>1451</v>
      </c>
      <c r="E528" s="8" t="s">
        <v>1452</v>
      </c>
      <c r="F528" s="60" t="s">
        <v>35</v>
      </c>
      <c r="G528" s="7">
        <v>25</v>
      </c>
      <c r="H528" s="61">
        <v>16.77252</v>
      </c>
      <c r="I528" s="62">
        <v>9.0724400000000003</v>
      </c>
      <c r="J528" s="63">
        <f t="shared" si="24"/>
        <v>419.31299999999999</v>
      </c>
      <c r="K528" s="64">
        <f t="shared" si="25"/>
        <v>226.81100000000001</v>
      </c>
      <c r="L528" s="65">
        <f t="shared" si="26"/>
        <v>646.12400000000002</v>
      </c>
      <c r="M528" s="65">
        <v>0</v>
      </c>
    </row>
    <row r="529" spans="2:13">
      <c r="B529" s="7" t="s">
        <v>1453</v>
      </c>
      <c r="C529" s="60" t="s">
        <v>28</v>
      </c>
      <c r="D529" s="60" t="s">
        <v>1454</v>
      </c>
      <c r="E529" s="8" t="s">
        <v>1455</v>
      </c>
      <c r="F529" s="60" t="s">
        <v>35</v>
      </c>
      <c r="G529" s="7">
        <v>25</v>
      </c>
      <c r="H529" s="61">
        <v>80.992519999999985</v>
      </c>
      <c r="I529" s="62">
        <v>9.0724400000000003</v>
      </c>
      <c r="J529" s="63">
        <f t="shared" ref="J529:J592" si="27">G529*H529</f>
        <v>2024.8129999999996</v>
      </c>
      <c r="K529" s="64">
        <f t="shared" ref="K529:K592" si="28">G529*I529</f>
        <v>226.81100000000001</v>
      </c>
      <c r="L529" s="65">
        <f t="shared" ref="L529:L592" si="29">J529+K529</f>
        <v>2251.6239999999998</v>
      </c>
      <c r="M529" s="65">
        <v>0</v>
      </c>
    </row>
    <row r="530" spans="2:13" ht="71.25">
      <c r="B530" s="7" t="s">
        <v>1456</v>
      </c>
      <c r="C530" s="60" t="s">
        <v>50</v>
      </c>
      <c r="D530" s="60">
        <v>97887</v>
      </c>
      <c r="E530" s="8" t="s">
        <v>1457</v>
      </c>
      <c r="F530" s="60" t="s">
        <v>195</v>
      </c>
      <c r="G530" s="7">
        <v>30</v>
      </c>
      <c r="H530" s="61">
        <v>157.51</v>
      </c>
      <c r="I530" s="62" t="s">
        <v>2126</v>
      </c>
      <c r="J530" s="63">
        <f t="shared" si="27"/>
        <v>4725.2999999999993</v>
      </c>
      <c r="K530" s="64">
        <f t="shared" si="28"/>
        <v>3391.8</v>
      </c>
      <c r="L530" s="65">
        <f t="shared" si="29"/>
        <v>8117.0999999999995</v>
      </c>
      <c r="M530" s="65">
        <v>0</v>
      </c>
    </row>
    <row r="531" spans="2:13" ht="71.25">
      <c r="B531" s="7" t="s">
        <v>1458</v>
      </c>
      <c r="C531" s="60" t="s">
        <v>50</v>
      </c>
      <c r="D531" s="60">
        <v>101875</v>
      </c>
      <c r="E531" s="8" t="s">
        <v>1459</v>
      </c>
      <c r="F531" s="60" t="s">
        <v>195</v>
      </c>
      <c r="G531" s="7">
        <v>15</v>
      </c>
      <c r="H531" s="61">
        <v>433.99</v>
      </c>
      <c r="I531" s="62" t="s">
        <v>1460</v>
      </c>
      <c r="J531" s="63">
        <f t="shared" si="27"/>
        <v>6509.85</v>
      </c>
      <c r="K531" s="64">
        <f t="shared" si="28"/>
        <v>303</v>
      </c>
      <c r="L531" s="65">
        <f t="shared" si="29"/>
        <v>6812.85</v>
      </c>
      <c r="M531" s="65">
        <v>0</v>
      </c>
    </row>
    <row r="532" spans="2:13" ht="57">
      <c r="B532" s="7" t="s">
        <v>1461</v>
      </c>
      <c r="C532" s="60" t="s">
        <v>50</v>
      </c>
      <c r="D532" s="60">
        <v>98268</v>
      </c>
      <c r="E532" s="8" t="s">
        <v>1462</v>
      </c>
      <c r="F532" s="60" t="s">
        <v>115</v>
      </c>
      <c r="G532" s="7">
        <v>160</v>
      </c>
      <c r="H532" s="61">
        <v>17.920000000000002</v>
      </c>
      <c r="I532" s="62" t="s">
        <v>1463</v>
      </c>
      <c r="J532" s="63">
        <f t="shared" si="27"/>
        <v>2867.2000000000003</v>
      </c>
      <c r="K532" s="64">
        <f t="shared" si="28"/>
        <v>632</v>
      </c>
      <c r="L532" s="65">
        <f t="shared" si="29"/>
        <v>3499.2000000000003</v>
      </c>
      <c r="M532" s="65">
        <v>0</v>
      </c>
    </row>
    <row r="533" spans="2:13" ht="28.5">
      <c r="B533" s="7" t="s">
        <v>1464</v>
      </c>
      <c r="C533" s="60" t="s">
        <v>28</v>
      </c>
      <c r="D533" s="60" t="s">
        <v>1465</v>
      </c>
      <c r="E533" s="8" t="s">
        <v>1466</v>
      </c>
      <c r="F533" s="60" t="s">
        <v>35</v>
      </c>
      <c r="G533" s="7">
        <v>30</v>
      </c>
      <c r="H533" s="61">
        <v>49.113999999999997</v>
      </c>
      <c r="I533" s="62">
        <v>7.4640000000000004</v>
      </c>
      <c r="J533" s="63">
        <f t="shared" si="27"/>
        <v>1473.4199999999998</v>
      </c>
      <c r="K533" s="64">
        <f t="shared" si="28"/>
        <v>223.92000000000002</v>
      </c>
      <c r="L533" s="65">
        <f t="shared" si="29"/>
        <v>1697.34</v>
      </c>
      <c r="M533" s="65">
        <v>0</v>
      </c>
    </row>
    <row r="534" spans="2:13" ht="28.5">
      <c r="B534" s="7" t="s">
        <v>1467</v>
      </c>
      <c r="C534" s="60" t="s">
        <v>28</v>
      </c>
      <c r="D534" s="60" t="s">
        <v>1468</v>
      </c>
      <c r="E534" s="8" t="s">
        <v>1469</v>
      </c>
      <c r="F534" s="60" t="s">
        <v>35</v>
      </c>
      <c r="G534" s="7">
        <v>110</v>
      </c>
      <c r="H534" s="61">
        <v>55.540000000000006</v>
      </c>
      <c r="I534" s="62">
        <v>29.65</v>
      </c>
      <c r="J534" s="63">
        <f t="shared" si="27"/>
        <v>6109.4000000000005</v>
      </c>
      <c r="K534" s="64">
        <f t="shared" si="28"/>
        <v>3261.5</v>
      </c>
      <c r="L534" s="65">
        <f t="shared" si="29"/>
        <v>9370.9000000000015</v>
      </c>
      <c r="M534" s="65">
        <v>0</v>
      </c>
    </row>
    <row r="535" spans="2:13" ht="28.5">
      <c r="B535" s="7" t="s">
        <v>1470</v>
      </c>
      <c r="C535" s="60" t="s">
        <v>28</v>
      </c>
      <c r="D535" s="60" t="s">
        <v>1471</v>
      </c>
      <c r="E535" s="8" t="s">
        <v>1472</v>
      </c>
      <c r="F535" s="60" t="s">
        <v>115</v>
      </c>
      <c r="G535" s="7">
        <v>150</v>
      </c>
      <c r="H535" s="61">
        <v>120.5175</v>
      </c>
      <c r="I535" s="62">
        <v>27.99</v>
      </c>
      <c r="J535" s="63">
        <f t="shared" si="27"/>
        <v>18077.625</v>
      </c>
      <c r="K535" s="64">
        <f t="shared" si="28"/>
        <v>4198.5</v>
      </c>
      <c r="L535" s="65">
        <f t="shared" si="29"/>
        <v>22276.125</v>
      </c>
      <c r="M535" s="65">
        <v>0</v>
      </c>
    </row>
    <row r="536" spans="2:13" ht="28.5">
      <c r="B536" s="7" t="s">
        <v>1473</v>
      </c>
      <c r="C536" s="60" t="s">
        <v>28</v>
      </c>
      <c r="D536" s="60" t="s">
        <v>1474</v>
      </c>
      <c r="E536" s="8" t="s">
        <v>1475</v>
      </c>
      <c r="F536" s="60" t="s">
        <v>35</v>
      </c>
      <c r="G536" s="7">
        <v>25</v>
      </c>
      <c r="H536" s="61">
        <v>29.766999999999999</v>
      </c>
      <c r="I536" s="62">
        <v>3.7320000000000002</v>
      </c>
      <c r="J536" s="63">
        <f t="shared" si="27"/>
        <v>744.17499999999995</v>
      </c>
      <c r="K536" s="64">
        <f t="shared" si="28"/>
        <v>93.300000000000011</v>
      </c>
      <c r="L536" s="65">
        <f t="shared" si="29"/>
        <v>837.47499999999991</v>
      </c>
      <c r="M536" s="65">
        <v>0</v>
      </c>
    </row>
    <row r="537" spans="2:13" ht="28.5">
      <c r="B537" s="7" t="s">
        <v>1476</v>
      </c>
      <c r="C537" s="60" t="s">
        <v>28</v>
      </c>
      <c r="D537" s="60" t="s">
        <v>1477</v>
      </c>
      <c r="E537" s="8" t="s">
        <v>1478</v>
      </c>
      <c r="F537" s="60" t="s">
        <v>35</v>
      </c>
      <c r="G537" s="7">
        <v>25</v>
      </c>
      <c r="H537" s="61">
        <v>36.955000000000005</v>
      </c>
      <c r="I537" s="62">
        <v>29.33</v>
      </c>
      <c r="J537" s="63">
        <f t="shared" si="27"/>
        <v>923.87500000000011</v>
      </c>
      <c r="K537" s="64">
        <f t="shared" si="28"/>
        <v>733.25</v>
      </c>
      <c r="L537" s="65">
        <f t="shared" si="29"/>
        <v>1657.125</v>
      </c>
      <c r="M537" s="65">
        <v>0</v>
      </c>
    </row>
    <row r="538" spans="2:13" ht="30">
      <c r="B538" s="7" t="s">
        <v>1479</v>
      </c>
      <c r="C538" s="60" t="s">
        <v>23</v>
      </c>
      <c r="D538" s="60" t="s">
        <v>23</v>
      </c>
      <c r="E538" s="8" t="s">
        <v>1480</v>
      </c>
      <c r="F538" s="60" t="s">
        <v>25</v>
      </c>
      <c r="G538" s="7"/>
      <c r="H538" s="61" t="s">
        <v>26</v>
      </c>
      <c r="I538" s="62" t="s">
        <v>26</v>
      </c>
      <c r="J538" s="63"/>
      <c r="K538" s="64"/>
      <c r="L538" s="65"/>
      <c r="M538" s="65"/>
    </row>
    <row r="539" spans="2:13" ht="71.25">
      <c r="B539" s="7" t="s">
        <v>1481</v>
      </c>
      <c r="C539" s="60" t="s">
        <v>50</v>
      </c>
      <c r="D539" s="60">
        <v>101878</v>
      </c>
      <c r="E539" s="8" t="s">
        <v>1140</v>
      </c>
      <c r="F539" s="60" t="s">
        <v>195</v>
      </c>
      <c r="G539" s="7">
        <v>5</v>
      </c>
      <c r="H539" s="61">
        <v>563.79999999999995</v>
      </c>
      <c r="I539" s="62" t="s">
        <v>1141</v>
      </c>
      <c r="J539" s="63">
        <f t="shared" si="27"/>
        <v>2819</v>
      </c>
      <c r="K539" s="64">
        <f t="shared" si="28"/>
        <v>289.05</v>
      </c>
      <c r="L539" s="65">
        <f t="shared" si="29"/>
        <v>3108.05</v>
      </c>
      <c r="M539" s="65">
        <v>0</v>
      </c>
    </row>
    <row r="540" spans="2:13" ht="71.25">
      <c r="B540" s="7" t="s">
        <v>1482</v>
      </c>
      <c r="C540" s="60" t="s">
        <v>50</v>
      </c>
      <c r="D540" s="60">
        <v>101879</v>
      </c>
      <c r="E540" s="8" t="s">
        <v>1483</v>
      </c>
      <c r="F540" s="60" t="s">
        <v>195</v>
      </c>
      <c r="G540" s="7">
        <v>5</v>
      </c>
      <c r="H540" s="61">
        <v>635.63</v>
      </c>
      <c r="I540" s="62" t="s">
        <v>1484</v>
      </c>
      <c r="J540" s="63">
        <f t="shared" si="27"/>
        <v>3178.15</v>
      </c>
      <c r="K540" s="64">
        <f t="shared" si="28"/>
        <v>113.55000000000001</v>
      </c>
      <c r="L540" s="65">
        <f t="shared" si="29"/>
        <v>3291.7000000000003</v>
      </c>
      <c r="M540" s="65">
        <v>0</v>
      </c>
    </row>
    <row r="541" spans="2:13" ht="71.25">
      <c r="B541" s="7" t="s">
        <v>1485</v>
      </c>
      <c r="C541" s="60" t="s">
        <v>50</v>
      </c>
      <c r="D541" s="60">
        <v>101879</v>
      </c>
      <c r="E541" s="8" t="s">
        <v>1486</v>
      </c>
      <c r="F541" s="60" t="s">
        <v>195</v>
      </c>
      <c r="G541" s="7">
        <v>5</v>
      </c>
      <c r="H541" s="61">
        <v>635.63</v>
      </c>
      <c r="I541" s="62" t="s">
        <v>1484</v>
      </c>
      <c r="J541" s="63">
        <f t="shared" si="27"/>
        <v>3178.15</v>
      </c>
      <c r="K541" s="64">
        <f t="shared" si="28"/>
        <v>113.55000000000001</v>
      </c>
      <c r="L541" s="65">
        <f t="shared" si="29"/>
        <v>3291.7000000000003</v>
      </c>
      <c r="M541" s="65">
        <v>0</v>
      </c>
    </row>
    <row r="542" spans="2:13" ht="71.25">
      <c r="B542" s="7" t="s">
        <v>1487</v>
      </c>
      <c r="C542" s="60" t="s">
        <v>50</v>
      </c>
      <c r="D542" s="60">
        <v>101879</v>
      </c>
      <c r="E542" s="8" t="s">
        <v>1486</v>
      </c>
      <c r="F542" s="60" t="s">
        <v>195</v>
      </c>
      <c r="G542" s="7">
        <v>5</v>
      </c>
      <c r="H542" s="61">
        <v>635.63</v>
      </c>
      <c r="I542" s="62" t="s">
        <v>1484</v>
      </c>
      <c r="J542" s="63">
        <f t="shared" si="27"/>
        <v>3178.15</v>
      </c>
      <c r="K542" s="64">
        <f t="shared" si="28"/>
        <v>113.55000000000001</v>
      </c>
      <c r="L542" s="65">
        <f t="shared" si="29"/>
        <v>3291.7000000000003</v>
      </c>
      <c r="M542" s="65">
        <v>0</v>
      </c>
    </row>
    <row r="543" spans="2:13" ht="71.25">
      <c r="B543" s="7" t="s">
        <v>1488</v>
      </c>
      <c r="C543" s="60" t="s">
        <v>50</v>
      </c>
      <c r="D543" s="60">
        <v>101880</v>
      </c>
      <c r="E543" s="8" t="s">
        <v>1489</v>
      </c>
      <c r="F543" s="60" t="s">
        <v>195</v>
      </c>
      <c r="G543" s="7">
        <v>5</v>
      </c>
      <c r="H543" s="61">
        <v>730.7</v>
      </c>
      <c r="I543" s="62" t="s">
        <v>1490</v>
      </c>
      <c r="J543" s="63">
        <f t="shared" si="27"/>
        <v>3653.5</v>
      </c>
      <c r="K543" s="64">
        <f t="shared" si="28"/>
        <v>136.44999999999999</v>
      </c>
      <c r="L543" s="65">
        <f t="shared" si="29"/>
        <v>3789.95</v>
      </c>
      <c r="M543" s="65">
        <v>0</v>
      </c>
    </row>
    <row r="544" spans="2:13" ht="57">
      <c r="B544" s="7" t="s">
        <v>1491</v>
      </c>
      <c r="C544" s="60" t="s">
        <v>50</v>
      </c>
      <c r="D544" s="60">
        <v>91932</v>
      </c>
      <c r="E544" s="8" t="s">
        <v>1492</v>
      </c>
      <c r="F544" s="60" t="s">
        <v>115</v>
      </c>
      <c r="G544" s="7">
        <v>150</v>
      </c>
      <c r="H544" s="61">
        <v>14.779999999999998</v>
      </c>
      <c r="I544" s="62" t="s">
        <v>1493</v>
      </c>
      <c r="J544" s="63">
        <f t="shared" si="27"/>
        <v>2216.9999999999995</v>
      </c>
      <c r="K544" s="64">
        <f t="shared" si="28"/>
        <v>430.5</v>
      </c>
      <c r="L544" s="65">
        <f t="shared" si="29"/>
        <v>2647.4999999999995</v>
      </c>
      <c r="M544" s="65">
        <v>0</v>
      </c>
    </row>
    <row r="545" spans="2:13" ht="57">
      <c r="B545" s="7" t="s">
        <v>1494</v>
      </c>
      <c r="C545" s="60" t="s">
        <v>50</v>
      </c>
      <c r="D545" s="60">
        <v>91928</v>
      </c>
      <c r="E545" s="8" t="s">
        <v>1283</v>
      </c>
      <c r="F545" s="60" t="s">
        <v>115</v>
      </c>
      <c r="G545" s="7">
        <v>150</v>
      </c>
      <c r="H545" s="61">
        <v>5.53</v>
      </c>
      <c r="I545" s="62" t="s">
        <v>1284</v>
      </c>
      <c r="J545" s="63">
        <f t="shared" si="27"/>
        <v>829.5</v>
      </c>
      <c r="K545" s="64">
        <f t="shared" si="28"/>
        <v>220.5</v>
      </c>
      <c r="L545" s="65">
        <f t="shared" si="29"/>
        <v>1050</v>
      </c>
      <c r="M545" s="65">
        <v>0</v>
      </c>
    </row>
    <row r="546" spans="2:13" ht="57">
      <c r="B546" s="7" t="s">
        <v>1495</v>
      </c>
      <c r="C546" s="60" t="s">
        <v>50</v>
      </c>
      <c r="D546" s="60">
        <v>92982</v>
      </c>
      <c r="E546" s="8" t="s">
        <v>1496</v>
      </c>
      <c r="F546" s="60" t="s">
        <v>115</v>
      </c>
      <c r="G546" s="7">
        <v>150</v>
      </c>
      <c r="H546" s="61">
        <v>17.66</v>
      </c>
      <c r="I546" s="62" t="s">
        <v>1497</v>
      </c>
      <c r="J546" s="63">
        <f t="shared" si="27"/>
        <v>2649</v>
      </c>
      <c r="K546" s="64">
        <f t="shared" si="28"/>
        <v>70.5</v>
      </c>
      <c r="L546" s="65">
        <f t="shared" si="29"/>
        <v>2719.5</v>
      </c>
      <c r="M546" s="65">
        <v>0</v>
      </c>
    </row>
    <row r="547" spans="2:13" ht="57">
      <c r="B547" s="7" t="s">
        <v>1498</v>
      </c>
      <c r="C547" s="60" t="s">
        <v>50</v>
      </c>
      <c r="D547" s="60">
        <v>91932</v>
      </c>
      <c r="E547" s="8" t="s">
        <v>1499</v>
      </c>
      <c r="F547" s="60" t="s">
        <v>115</v>
      </c>
      <c r="G547" s="7">
        <v>150</v>
      </c>
      <c r="H547" s="61">
        <v>14.779999999999998</v>
      </c>
      <c r="I547" s="62" t="s">
        <v>1493</v>
      </c>
      <c r="J547" s="63">
        <f t="shared" si="27"/>
        <v>2216.9999999999995</v>
      </c>
      <c r="K547" s="64">
        <f t="shared" si="28"/>
        <v>430.5</v>
      </c>
      <c r="L547" s="65">
        <f t="shared" si="29"/>
        <v>2647.4999999999995</v>
      </c>
      <c r="M547" s="65">
        <v>0</v>
      </c>
    </row>
    <row r="548" spans="2:13" ht="57">
      <c r="B548" s="7" t="s">
        <v>1500</v>
      </c>
      <c r="C548" s="60" t="s">
        <v>50</v>
      </c>
      <c r="D548" s="60">
        <v>91928</v>
      </c>
      <c r="E548" s="8" t="s">
        <v>1283</v>
      </c>
      <c r="F548" s="60" t="s">
        <v>115</v>
      </c>
      <c r="G548" s="7">
        <v>150</v>
      </c>
      <c r="H548" s="61">
        <v>5.53</v>
      </c>
      <c r="I548" s="62" t="s">
        <v>1284</v>
      </c>
      <c r="J548" s="63">
        <f t="shared" si="27"/>
        <v>829.5</v>
      </c>
      <c r="K548" s="64">
        <f t="shared" si="28"/>
        <v>220.5</v>
      </c>
      <c r="L548" s="65">
        <f t="shared" si="29"/>
        <v>1050</v>
      </c>
      <c r="M548" s="65">
        <v>0</v>
      </c>
    </row>
    <row r="549" spans="2:13" ht="28.5">
      <c r="B549" s="7" t="s">
        <v>1501</v>
      </c>
      <c r="C549" s="60" t="s">
        <v>28</v>
      </c>
      <c r="D549" s="60" t="s">
        <v>1502</v>
      </c>
      <c r="E549" s="8" t="s">
        <v>1503</v>
      </c>
      <c r="F549" s="60" t="s">
        <v>35</v>
      </c>
      <c r="G549" s="7">
        <v>5</v>
      </c>
      <c r="H549" s="61">
        <v>312.81600000000003</v>
      </c>
      <c r="I549" s="62">
        <v>45.552</v>
      </c>
      <c r="J549" s="63">
        <f t="shared" si="27"/>
        <v>1564.0800000000002</v>
      </c>
      <c r="K549" s="64">
        <f t="shared" si="28"/>
        <v>227.76</v>
      </c>
      <c r="L549" s="65">
        <f t="shared" si="29"/>
        <v>1791.8400000000001</v>
      </c>
      <c r="M549" s="65">
        <v>0</v>
      </c>
    </row>
    <row r="550" spans="2:13" ht="42.75">
      <c r="B550" s="7" t="s">
        <v>1504</v>
      </c>
      <c r="C550" s="60" t="s">
        <v>106</v>
      </c>
      <c r="D550" s="60" t="s">
        <v>1505</v>
      </c>
      <c r="E550" s="8" t="s">
        <v>1506</v>
      </c>
      <c r="F550" s="60" t="s">
        <v>697</v>
      </c>
      <c r="G550" s="7">
        <v>5</v>
      </c>
      <c r="H550" s="61">
        <v>232.47</v>
      </c>
      <c r="I550" s="62">
        <v>107.39</v>
      </c>
      <c r="J550" s="63">
        <f t="shared" si="27"/>
        <v>1162.3499999999999</v>
      </c>
      <c r="K550" s="64">
        <f t="shared" si="28"/>
        <v>536.95000000000005</v>
      </c>
      <c r="L550" s="65">
        <f t="shared" si="29"/>
        <v>1699.3</v>
      </c>
      <c r="M550" s="65">
        <v>0</v>
      </c>
    </row>
    <row r="551" spans="2:13" ht="42.75">
      <c r="B551" s="7" t="s">
        <v>1507</v>
      </c>
      <c r="C551" s="60" t="s">
        <v>106</v>
      </c>
      <c r="D551" s="60" t="s">
        <v>1508</v>
      </c>
      <c r="E551" s="8" t="s">
        <v>1509</v>
      </c>
      <c r="F551" s="60" t="s">
        <v>697</v>
      </c>
      <c r="G551" s="7">
        <v>5</v>
      </c>
      <c r="H551" s="61">
        <v>168.24</v>
      </c>
      <c r="I551" s="62">
        <v>100.46</v>
      </c>
      <c r="J551" s="63">
        <f t="shared" si="27"/>
        <v>841.2</v>
      </c>
      <c r="K551" s="64">
        <f t="shared" si="28"/>
        <v>502.29999999999995</v>
      </c>
      <c r="L551" s="65">
        <f t="shared" si="29"/>
        <v>1343.5</v>
      </c>
      <c r="M551" s="65">
        <v>0</v>
      </c>
    </row>
    <row r="552" spans="2:13" ht="42.75">
      <c r="B552" s="7" t="s">
        <v>1510</v>
      </c>
      <c r="C552" s="60" t="s">
        <v>106</v>
      </c>
      <c r="D552" s="60" t="s">
        <v>1511</v>
      </c>
      <c r="E552" s="8" t="s">
        <v>1512</v>
      </c>
      <c r="F552" s="60" t="s">
        <v>697</v>
      </c>
      <c r="G552" s="7">
        <v>5</v>
      </c>
      <c r="H552" s="61">
        <v>89.97</v>
      </c>
      <c r="I552" s="62">
        <v>90.07</v>
      </c>
      <c r="J552" s="63">
        <f t="shared" si="27"/>
        <v>449.85</v>
      </c>
      <c r="K552" s="64">
        <f t="shared" si="28"/>
        <v>450.34999999999997</v>
      </c>
      <c r="L552" s="65">
        <f t="shared" si="29"/>
        <v>900.2</v>
      </c>
      <c r="M552" s="65">
        <v>0</v>
      </c>
    </row>
    <row r="553" spans="2:13" ht="42.75">
      <c r="B553" s="7" t="s">
        <v>1513</v>
      </c>
      <c r="C553" s="60" t="s">
        <v>50</v>
      </c>
      <c r="D553" s="60">
        <v>93653</v>
      </c>
      <c r="E553" s="8" t="s">
        <v>1514</v>
      </c>
      <c r="F553" s="60" t="s">
        <v>195</v>
      </c>
      <c r="G553" s="7">
        <v>130</v>
      </c>
      <c r="H553" s="61">
        <v>11.03</v>
      </c>
      <c r="I553" s="62" t="s">
        <v>1515</v>
      </c>
      <c r="J553" s="63">
        <f t="shared" si="27"/>
        <v>1433.8999999999999</v>
      </c>
      <c r="K553" s="64">
        <f t="shared" si="28"/>
        <v>172.9</v>
      </c>
      <c r="L553" s="65">
        <f t="shared" si="29"/>
        <v>1606.8</v>
      </c>
      <c r="M553" s="65">
        <v>0</v>
      </c>
    </row>
    <row r="554" spans="2:13" ht="42.75">
      <c r="B554" s="7" t="s">
        <v>1516</v>
      </c>
      <c r="C554" s="60" t="s">
        <v>50</v>
      </c>
      <c r="D554" s="60">
        <v>93654</v>
      </c>
      <c r="E554" s="8" t="s">
        <v>1209</v>
      </c>
      <c r="F554" s="60" t="s">
        <v>195</v>
      </c>
      <c r="G554" s="7">
        <v>130</v>
      </c>
      <c r="H554" s="61">
        <v>11.170000000000002</v>
      </c>
      <c r="I554" s="62" t="s">
        <v>1210</v>
      </c>
      <c r="J554" s="63">
        <f t="shared" si="27"/>
        <v>1452.1000000000001</v>
      </c>
      <c r="K554" s="64">
        <f t="shared" si="28"/>
        <v>232.70000000000002</v>
      </c>
      <c r="L554" s="65">
        <f t="shared" si="29"/>
        <v>1684.8000000000002</v>
      </c>
      <c r="M554" s="65">
        <v>0</v>
      </c>
    </row>
    <row r="555" spans="2:13" ht="42.75">
      <c r="B555" s="7" t="s">
        <v>1517</v>
      </c>
      <c r="C555" s="60" t="s">
        <v>50</v>
      </c>
      <c r="D555" s="60">
        <v>93655</v>
      </c>
      <c r="E555" s="8" t="s">
        <v>1518</v>
      </c>
      <c r="F555" s="60" t="s">
        <v>195</v>
      </c>
      <c r="G555" s="7">
        <v>27</v>
      </c>
      <c r="H555" s="61">
        <v>11.75</v>
      </c>
      <c r="I555" s="62" t="s">
        <v>1207</v>
      </c>
      <c r="J555" s="63">
        <f t="shared" si="27"/>
        <v>317.25</v>
      </c>
      <c r="K555" s="64">
        <f t="shared" si="28"/>
        <v>67.5</v>
      </c>
      <c r="L555" s="65">
        <f t="shared" si="29"/>
        <v>384.75</v>
      </c>
      <c r="M555" s="65">
        <v>0</v>
      </c>
    </row>
    <row r="556" spans="2:13" ht="42.75">
      <c r="B556" s="7" t="s">
        <v>1519</v>
      </c>
      <c r="C556" s="60" t="s">
        <v>50</v>
      </c>
      <c r="D556" s="60">
        <v>93661</v>
      </c>
      <c r="E556" s="8" t="s">
        <v>1317</v>
      </c>
      <c r="F556" s="60" t="s">
        <v>195</v>
      </c>
      <c r="G556" s="7">
        <v>6</v>
      </c>
      <c r="H556" s="61">
        <v>57.5</v>
      </c>
      <c r="I556" s="62" t="s">
        <v>790</v>
      </c>
      <c r="J556" s="63">
        <f t="shared" si="27"/>
        <v>345</v>
      </c>
      <c r="K556" s="64">
        <f t="shared" si="28"/>
        <v>21.54</v>
      </c>
      <c r="L556" s="65">
        <f t="shared" si="29"/>
        <v>366.54</v>
      </c>
      <c r="M556" s="65">
        <v>0</v>
      </c>
    </row>
    <row r="557" spans="2:13" ht="42.75">
      <c r="B557" s="7" t="s">
        <v>1520</v>
      </c>
      <c r="C557" s="60" t="s">
        <v>50</v>
      </c>
      <c r="D557" s="60">
        <v>93666</v>
      </c>
      <c r="E557" s="8" t="s">
        <v>1521</v>
      </c>
      <c r="F557" s="60" t="s">
        <v>195</v>
      </c>
      <c r="G557" s="7">
        <v>5</v>
      </c>
      <c r="H557" s="61">
        <v>62.17</v>
      </c>
      <c r="I557" s="62" t="s">
        <v>2061</v>
      </c>
      <c r="J557" s="63">
        <f t="shared" si="27"/>
        <v>310.85000000000002</v>
      </c>
      <c r="K557" s="64">
        <f t="shared" si="28"/>
        <v>71.7</v>
      </c>
      <c r="L557" s="65">
        <f t="shared" si="29"/>
        <v>382.55</v>
      </c>
      <c r="M557" s="65">
        <v>0</v>
      </c>
    </row>
    <row r="558" spans="2:13" ht="42.75">
      <c r="B558" s="7" t="s">
        <v>1522</v>
      </c>
      <c r="C558" s="60" t="s">
        <v>50</v>
      </c>
      <c r="D558" s="60">
        <v>93672</v>
      </c>
      <c r="E558" s="8" t="s">
        <v>1523</v>
      </c>
      <c r="F558" s="60" t="s">
        <v>195</v>
      </c>
      <c r="G558" s="7">
        <v>5</v>
      </c>
      <c r="H558" s="61">
        <v>76.75</v>
      </c>
      <c r="I558" s="62" t="s">
        <v>2127</v>
      </c>
      <c r="J558" s="63">
        <f t="shared" si="27"/>
        <v>383.75</v>
      </c>
      <c r="K558" s="64">
        <f t="shared" si="28"/>
        <v>76.95</v>
      </c>
      <c r="L558" s="65">
        <f t="shared" si="29"/>
        <v>460.7</v>
      </c>
      <c r="M558" s="65">
        <v>0</v>
      </c>
    </row>
    <row r="559" spans="2:13" ht="42.75">
      <c r="B559" s="7" t="s">
        <v>1524</v>
      </c>
      <c r="C559" s="60" t="s">
        <v>50</v>
      </c>
      <c r="D559" s="60">
        <v>101894</v>
      </c>
      <c r="E559" s="8" t="s">
        <v>1203</v>
      </c>
      <c r="F559" s="60" t="s">
        <v>195</v>
      </c>
      <c r="G559" s="7">
        <v>5</v>
      </c>
      <c r="H559" s="61">
        <v>134.03</v>
      </c>
      <c r="I559" s="62" t="s">
        <v>1204</v>
      </c>
      <c r="J559" s="63">
        <f t="shared" si="27"/>
        <v>670.15</v>
      </c>
      <c r="K559" s="64">
        <f t="shared" si="28"/>
        <v>148.6</v>
      </c>
      <c r="L559" s="65">
        <f t="shared" si="29"/>
        <v>818.75</v>
      </c>
      <c r="M559" s="65">
        <v>0</v>
      </c>
    </row>
    <row r="560" spans="2:13" ht="42.75">
      <c r="B560" s="7" t="s">
        <v>1525</v>
      </c>
      <c r="C560" s="60" t="s">
        <v>28</v>
      </c>
      <c r="D560" s="60" t="s">
        <v>1526</v>
      </c>
      <c r="E560" s="8" t="s">
        <v>1527</v>
      </c>
      <c r="F560" s="60" t="s">
        <v>35</v>
      </c>
      <c r="G560" s="7">
        <v>16</v>
      </c>
      <c r="H560" s="61">
        <v>106.77000000000001</v>
      </c>
      <c r="I560" s="62">
        <v>18.98</v>
      </c>
      <c r="J560" s="63">
        <f t="shared" si="27"/>
        <v>1708.3200000000002</v>
      </c>
      <c r="K560" s="64">
        <f t="shared" si="28"/>
        <v>303.68</v>
      </c>
      <c r="L560" s="65">
        <f t="shared" si="29"/>
        <v>2012.0000000000002</v>
      </c>
      <c r="M560" s="65">
        <v>0</v>
      </c>
    </row>
    <row r="561" spans="2:13" ht="42.75">
      <c r="B561" s="7" t="s">
        <v>1528</v>
      </c>
      <c r="C561" s="60" t="s">
        <v>28</v>
      </c>
      <c r="D561" s="60" t="s">
        <v>1529</v>
      </c>
      <c r="E561" s="8" t="s">
        <v>1530</v>
      </c>
      <c r="F561" s="60" t="s">
        <v>35</v>
      </c>
      <c r="G561" s="7">
        <v>5</v>
      </c>
      <c r="H561" s="61">
        <v>270.34000000000003</v>
      </c>
      <c r="I561" s="62">
        <v>18.98</v>
      </c>
      <c r="J561" s="63">
        <f t="shared" si="27"/>
        <v>1351.7000000000003</v>
      </c>
      <c r="K561" s="64">
        <f t="shared" si="28"/>
        <v>94.9</v>
      </c>
      <c r="L561" s="65">
        <f t="shared" si="29"/>
        <v>1446.6000000000004</v>
      </c>
      <c r="M561" s="65">
        <v>0</v>
      </c>
    </row>
    <row r="562" spans="2:13" ht="42.75">
      <c r="B562" s="7" t="s">
        <v>1531</v>
      </c>
      <c r="C562" s="60" t="s">
        <v>28</v>
      </c>
      <c r="D562" s="60" t="s">
        <v>1532</v>
      </c>
      <c r="E562" s="8" t="s">
        <v>1533</v>
      </c>
      <c r="F562" s="60" t="s">
        <v>35</v>
      </c>
      <c r="G562" s="7">
        <v>5</v>
      </c>
      <c r="H562" s="61">
        <v>282.73800000000006</v>
      </c>
      <c r="I562" s="62">
        <v>13.286</v>
      </c>
      <c r="J562" s="63">
        <f t="shared" si="27"/>
        <v>1413.6900000000003</v>
      </c>
      <c r="K562" s="64">
        <f t="shared" si="28"/>
        <v>66.429999999999993</v>
      </c>
      <c r="L562" s="65">
        <f t="shared" si="29"/>
        <v>1480.1200000000003</v>
      </c>
      <c r="M562" s="65">
        <v>0</v>
      </c>
    </row>
    <row r="563" spans="2:13">
      <c r="B563" s="7" t="s">
        <v>1534</v>
      </c>
      <c r="C563" s="60" t="s">
        <v>28</v>
      </c>
      <c r="D563" s="60" t="s">
        <v>1535</v>
      </c>
      <c r="E563" s="8" t="s">
        <v>1536</v>
      </c>
      <c r="F563" s="60" t="s">
        <v>35</v>
      </c>
      <c r="G563" s="7">
        <v>5</v>
      </c>
      <c r="H563" s="61">
        <v>119.268</v>
      </c>
      <c r="I563" s="62">
        <v>13.286</v>
      </c>
      <c r="J563" s="63">
        <f t="shared" si="27"/>
        <v>596.34</v>
      </c>
      <c r="K563" s="64">
        <f t="shared" si="28"/>
        <v>66.429999999999993</v>
      </c>
      <c r="L563" s="65">
        <f t="shared" si="29"/>
        <v>662.77</v>
      </c>
      <c r="M563" s="65">
        <v>0</v>
      </c>
    </row>
    <row r="564" spans="2:13">
      <c r="B564" s="7" t="s">
        <v>1537</v>
      </c>
      <c r="C564" s="60" t="s">
        <v>28</v>
      </c>
      <c r="D564" s="60" t="s">
        <v>1538</v>
      </c>
      <c r="E564" s="8" t="s">
        <v>1539</v>
      </c>
      <c r="F564" s="60" t="s">
        <v>35</v>
      </c>
      <c r="G564" s="7">
        <v>5</v>
      </c>
      <c r="H564" s="61">
        <v>123.82560000000001</v>
      </c>
      <c r="I564" s="62">
        <v>34.923200000000001</v>
      </c>
      <c r="J564" s="63">
        <f t="shared" si="27"/>
        <v>619.12800000000004</v>
      </c>
      <c r="K564" s="64">
        <f t="shared" si="28"/>
        <v>174.61600000000001</v>
      </c>
      <c r="L564" s="65">
        <f t="shared" si="29"/>
        <v>793.74400000000003</v>
      </c>
      <c r="M564" s="65">
        <v>0</v>
      </c>
    </row>
    <row r="565" spans="2:13" ht="28.5">
      <c r="B565" s="7" t="s">
        <v>1540</v>
      </c>
      <c r="C565" s="60" t="s">
        <v>28</v>
      </c>
      <c r="D565" s="60" t="s">
        <v>1541</v>
      </c>
      <c r="E565" s="8" t="s">
        <v>1542</v>
      </c>
      <c r="F565" s="60" t="s">
        <v>35</v>
      </c>
      <c r="G565" s="7">
        <v>5</v>
      </c>
      <c r="H565" s="61">
        <v>62.203999999999994</v>
      </c>
      <c r="I565" s="62">
        <v>11.388</v>
      </c>
      <c r="J565" s="63">
        <f t="shared" si="27"/>
        <v>311.02</v>
      </c>
      <c r="K565" s="64">
        <f t="shared" si="28"/>
        <v>56.94</v>
      </c>
      <c r="L565" s="65">
        <f t="shared" si="29"/>
        <v>367.96</v>
      </c>
      <c r="M565" s="65">
        <v>0</v>
      </c>
    </row>
    <row r="566" spans="2:13" ht="57">
      <c r="B566" s="7" t="s">
        <v>1543</v>
      </c>
      <c r="C566" s="60" t="s">
        <v>50</v>
      </c>
      <c r="D566" s="60">
        <v>91926</v>
      </c>
      <c r="E566" s="8" t="s">
        <v>1278</v>
      </c>
      <c r="F566" s="60" t="s">
        <v>115</v>
      </c>
      <c r="G566" s="7">
        <v>10500</v>
      </c>
      <c r="H566" s="61">
        <v>3.4000000000000004</v>
      </c>
      <c r="I566" s="62" t="s">
        <v>1279</v>
      </c>
      <c r="J566" s="63">
        <f t="shared" si="27"/>
        <v>35700.000000000007</v>
      </c>
      <c r="K566" s="64">
        <f t="shared" si="28"/>
        <v>11445</v>
      </c>
      <c r="L566" s="65">
        <f t="shared" si="29"/>
        <v>47145.000000000007</v>
      </c>
      <c r="M566" s="65">
        <v>0</v>
      </c>
    </row>
    <row r="567" spans="2:13" ht="57">
      <c r="B567" s="7" t="s">
        <v>1544</v>
      </c>
      <c r="C567" s="60" t="s">
        <v>50</v>
      </c>
      <c r="D567" s="60">
        <v>91928</v>
      </c>
      <c r="E567" s="8" t="s">
        <v>1283</v>
      </c>
      <c r="F567" s="60" t="s">
        <v>115</v>
      </c>
      <c r="G567" s="7">
        <v>250</v>
      </c>
      <c r="H567" s="61">
        <v>5.53</v>
      </c>
      <c r="I567" s="62" t="s">
        <v>1284</v>
      </c>
      <c r="J567" s="63">
        <f t="shared" si="27"/>
        <v>1382.5</v>
      </c>
      <c r="K567" s="64">
        <f t="shared" si="28"/>
        <v>367.5</v>
      </c>
      <c r="L567" s="65">
        <f t="shared" si="29"/>
        <v>1750</v>
      </c>
      <c r="M567" s="65">
        <v>0</v>
      </c>
    </row>
    <row r="568" spans="2:13" ht="57">
      <c r="B568" s="7" t="s">
        <v>1545</v>
      </c>
      <c r="C568" s="60" t="s">
        <v>28</v>
      </c>
      <c r="D568" s="60" t="s">
        <v>1226</v>
      </c>
      <c r="E568" s="8" t="s">
        <v>1227</v>
      </c>
      <c r="F568" s="60" t="s">
        <v>1221</v>
      </c>
      <c r="G568" s="7">
        <v>250</v>
      </c>
      <c r="H568" s="61">
        <v>32.623333333333335</v>
      </c>
      <c r="I568" s="62">
        <v>18.98</v>
      </c>
      <c r="J568" s="63">
        <f t="shared" si="27"/>
        <v>8155.8333333333339</v>
      </c>
      <c r="K568" s="64">
        <f t="shared" si="28"/>
        <v>4745</v>
      </c>
      <c r="L568" s="65">
        <f t="shared" si="29"/>
        <v>12900.833333333334</v>
      </c>
      <c r="M568" s="65">
        <v>0</v>
      </c>
    </row>
    <row r="569" spans="2:13" ht="57">
      <c r="B569" s="7" t="s">
        <v>1546</v>
      </c>
      <c r="C569" s="60" t="s">
        <v>50</v>
      </c>
      <c r="D569" s="60">
        <v>91867</v>
      </c>
      <c r="E569" s="8" t="s">
        <v>1547</v>
      </c>
      <c r="F569" s="60" t="s">
        <v>115</v>
      </c>
      <c r="G569" s="7">
        <v>250</v>
      </c>
      <c r="H569" s="61">
        <v>6.0600000000000005</v>
      </c>
      <c r="I569" s="62" t="s">
        <v>1330</v>
      </c>
      <c r="J569" s="63">
        <f t="shared" si="27"/>
        <v>1515.0000000000002</v>
      </c>
      <c r="K569" s="64">
        <f t="shared" si="28"/>
        <v>892.5</v>
      </c>
      <c r="L569" s="65">
        <f t="shared" si="29"/>
        <v>2407.5</v>
      </c>
      <c r="M569" s="65">
        <v>0</v>
      </c>
    </row>
    <row r="570" spans="2:13" ht="71.25">
      <c r="B570" s="7" t="s">
        <v>1548</v>
      </c>
      <c r="C570" s="60" t="s">
        <v>50</v>
      </c>
      <c r="D570" s="60">
        <v>91864</v>
      </c>
      <c r="E570" s="8" t="s">
        <v>2128</v>
      </c>
      <c r="F570" s="60" t="s">
        <v>115</v>
      </c>
      <c r="G570" s="7">
        <v>25</v>
      </c>
      <c r="H570" s="61">
        <v>9.34</v>
      </c>
      <c r="I570" s="62" t="s">
        <v>1276</v>
      </c>
      <c r="J570" s="63">
        <f t="shared" si="27"/>
        <v>233.5</v>
      </c>
      <c r="K570" s="64">
        <f t="shared" si="28"/>
        <v>132</v>
      </c>
      <c r="L570" s="65">
        <f t="shared" si="29"/>
        <v>365.5</v>
      </c>
      <c r="M570" s="65">
        <v>0</v>
      </c>
    </row>
    <row r="571" spans="2:13" ht="42.75">
      <c r="B571" s="7" t="s">
        <v>1549</v>
      </c>
      <c r="C571" s="60" t="s">
        <v>106</v>
      </c>
      <c r="D571" s="60" t="s">
        <v>1441</v>
      </c>
      <c r="E571" s="8" t="s">
        <v>1442</v>
      </c>
      <c r="F571" s="60" t="s">
        <v>365</v>
      </c>
      <c r="G571" s="7">
        <v>25</v>
      </c>
      <c r="H571" s="61">
        <v>19.32</v>
      </c>
      <c r="I571" s="62">
        <v>17.32</v>
      </c>
      <c r="J571" s="63">
        <f t="shared" si="27"/>
        <v>483</v>
      </c>
      <c r="K571" s="64">
        <f t="shared" si="28"/>
        <v>433</v>
      </c>
      <c r="L571" s="65">
        <f t="shared" si="29"/>
        <v>916</v>
      </c>
      <c r="M571" s="65">
        <v>0</v>
      </c>
    </row>
    <row r="572" spans="2:13" ht="42.75">
      <c r="B572" s="7" t="s">
        <v>1550</v>
      </c>
      <c r="C572" s="60" t="s">
        <v>50</v>
      </c>
      <c r="D572" s="60">
        <v>91941</v>
      </c>
      <c r="E572" s="8" t="s">
        <v>1551</v>
      </c>
      <c r="F572" s="60" t="s">
        <v>195</v>
      </c>
      <c r="G572" s="7">
        <v>25</v>
      </c>
      <c r="H572" s="61">
        <v>4.8699999999999992</v>
      </c>
      <c r="I572" s="62" t="s">
        <v>1427</v>
      </c>
      <c r="J572" s="63">
        <f t="shared" si="27"/>
        <v>121.74999999999999</v>
      </c>
      <c r="K572" s="64">
        <f t="shared" si="28"/>
        <v>160</v>
      </c>
      <c r="L572" s="65">
        <f t="shared" si="29"/>
        <v>281.75</v>
      </c>
      <c r="M572" s="65">
        <v>0</v>
      </c>
    </row>
    <row r="573" spans="2:13" ht="57">
      <c r="B573" s="7" t="s">
        <v>1552</v>
      </c>
      <c r="C573" s="60" t="s">
        <v>50</v>
      </c>
      <c r="D573" s="60">
        <v>95778</v>
      </c>
      <c r="E573" s="8" t="s">
        <v>1553</v>
      </c>
      <c r="F573" s="60" t="s">
        <v>195</v>
      </c>
      <c r="G573" s="7">
        <v>25</v>
      </c>
      <c r="H573" s="61">
        <v>16.89</v>
      </c>
      <c r="I573" s="62" t="s">
        <v>1338</v>
      </c>
      <c r="J573" s="63">
        <f t="shared" si="27"/>
        <v>422.25</v>
      </c>
      <c r="K573" s="64">
        <f t="shared" si="28"/>
        <v>258.75</v>
      </c>
      <c r="L573" s="65">
        <f t="shared" si="29"/>
        <v>681</v>
      </c>
      <c r="M573" s="65">
        <v>0</v>
      </c>
    </row>
    <row r="574" spans="2:13" ht="28.5">
      <c r="B574" s="7" t="s">
        <v>1554</v>
      </c>
      <c r="C574" s="60" t="s">
        <v>28</v>
      </c>
      <c r="D574" s="60" t="s">
        <v>1555</v>
      </c>
      <c r="E574" s="8" t="s">
        <v>1556</v>
      </c>
      <c r="F574" s="60" t="s">
        <v>115</v>
      </c>
      <c r="G574" s="7">
        <v>50</v>
      </c>
      <c r="H574" s="61">
        <v>13.4772</v>
      </c>
      <c r="I574" s="62">
        <v>1.5184000000000002</v>
      </c>
      <c r="J574" s="63">
        <f t="shared" si="27"/>
        <v>673.86</v>
      </c>
      <c r="K574" s="64">
        <f t="shared" si="28"/>
        <v>75.920000000000016</v>
      </c>
      <c r="L574" s="65">
        <f t="shared" si="29"/>
        <v>749.78</v>
      </c>
      <c r="M574" s="65">
        <v>0</v>
      </c>
    </row>
    <row r="575" spans="2:13" ht="42.75">
      <c r="B575" s="7" t="s">
        <v>1557</v>
      </c>
      <c r="C575" s="60" t="s">
        <v>50</v>
      </c>
      <c r="D575" s="60">
        <v>91944</v>
      </c>
      <c r="E575" s="8" t="s">
        <v>1343</v>
      </c>
      <c r="F575" s="60" t="s">
        <v>195</v>
      </c>
      <c r="G575" s="7">
        <v>23</v>
      </c>
      <c r="H575" s="61">
        <v>7.73</v>
      </c>
      <c r="I575" s="62" t="s">
        <v>1344</v>
      </c>
      <c r="J575" s="63">
        <f t="shared" si="27"/>
        <v>177.79000000000002</v>
      </c>
      <c r="K575" s="64">
        <f t="shared" si="28"/>
        <v>151.57</v>
      </c>
      <c r="L575" s="65">
        <f t="shared" si="29"/>
        <v>329.36</v>
      </c>
      <c r="M575" s="65">
        <v>0</v>
      </c>
    </row>
    <row r="576" spans="2:13" ht="42.75">
      <c r="B576" s="7" t="s">
        <v>1558</v>
      </c>
      <c r="C576" s="60" t="s">
        <v>50</v>
      </c>
      <c r="D576" s="60">
        <v>92000</v>
      </c>
      <c r="E576" s="8" t="s">
        <v>1293</v>
      </c>
      <c r="F576" s="60" t="s">
        <v>195</v>
      </c>
      <c r="G576" s="7">
        <v>100</v>
      </c>
      <c r="H576" s="61">
        <v>15.889999999999999</v>
      </c>
      <c r="I576" s="62" t="s">
        <v>1294</v>
      </c>
      <c r="J576" s="63">
        <f t="shared" si="27"/>
        <v>1588.9999999999998</v>
      </c>
      <c r="K576" s="64">
        <f t="shared" si="28"/>
        <v>1408</v>
      </c>
      <c r="L576" s="65">
        <f t="shared" si="29"/>
        <v>2997</v>
      </c>
      <c r="M576" s="65">
        <v>0</v>
      </c>
    </row>
    <row r="577" spans="2:13" ht="28.5">
      <c r="B577" s="7" t="s">
        <v>1559</v>
      </c>
      <c r="C577" s="60" t="s">
        <v>106</v>
      </c>
      <c r="D577" s="60" t="s">
        <v>1560</v>
      </c>
      <c r="E577" s="8" t="s">
        <v>1561</v>
      </c>
      <c r="F577" s="60" t="s">
        <v>365</v>
      </c>
      <c r="G577" s="7">
        <v>50</v>
      </c>
      <c r="H577" s="61">
        <v>25.98</v>
      </c>
      <c r="I577" s="62">
        <v>6.24</v>
      </c>
      <c r="J577" s="63">
        <f t="shared" si="27"/>
        <v>1299</v>
      </c>
      <c r="K577" s="64">
        <f t="shared" si="28"/>
        <v>312</v>
      </c>
      <c r="L577" s="65">
        <f t="shared" si="29"/>
        <v>1611</v>
      </c>
      <c r="M577" s="65">
        <v>0</v>
      </c>
    </row>
    <row r="578" spans="2:13" ht="30">
      <c r="B578" s="7" t="s">
        <v>1562</v>
      </c>
      <c r="C578" s="60" t="s">
        <v>23</v>
      </c>
      <c r="D578" s="60" t="s">
        <v>23</v>
      </c>
      <c r="E578" s="8" t="s">
        <v>1563</v>
      </c>
      <c r="F578" s="60" t="s">
        <v>25</v>
      </c>
      <c r="G578" s="7"/>
      <c r="H578" s="61" t="s">
        <v>26</v>
      </c>
      <c r="I578" s="62" t="s">
        <v>26</v>
      </c>
      <c r="J578" s="63"/>
      <c r="K578" s="64"/>
      <c r="L578" s="65"/>
      <c r="M578" s="65"/>
    </row>
    <row r="579" spans="2:13" ht="57">
      <c r="B579" s="7" t="s">
        <v>1564</v>
      </c>
      <c r="C579" s="60" t="s">
        <v>28</v>
      </c>
      <c r="D579" s="60" t="s">
        <v>1565</v>
      </c>
      <c r="E579" s="8" t="s">
        <v>1566</v>
      </c>
      <c r="F579" s="60" t="s">
        <v>35</v>
      </c>
      <c r="G579" s="7">
        <v>6</v>
      </c>
      <c r="H579" s="61">
        <v>129.988</v>
      </c>
      <c r="I579" s="62">
        <v>250.536</v>
      </c>
      <c r="J579" s="63">
        <f t="shared" si="27"/>
        <v>779.928</v>
      </c>
      <c r="K579" s="64">
        <f t="shared" si="28"/>
        <v>1503.2159999999999</v>
      </c>
      <c r="L579" s="65">
        <f t="shared" si="29"/>
        <v>2283.1439999999998</v>
      </c>
      <c r="M579" s="65">
        <v>0</v>
      </c>
    </row>
    <row r="580" spans="2:13" ht="28.5">
      <c r="B580" s="7" t="s">
        <v>1567</v>
      </c>
      <c r="C580" s="60" t="s">
        <v>28</v>
      </c>
      <c r="D580" s="60" t="s">
        <v>1568</v>
      </c>
      <c r="E580" s="8" t="s">
        <v>1569</v>
      </c>
      <c r="F580" s="60" t="s">
        <v>35</v>
      </c>
      <c r="G580" s="7">
        <v>6</v>
      </c>
      <c r="H580" s="61">
        <v>10.68</v>
      </c>
      <c r="I580" s="62">
        <v>37.96</v>
      </c>
      <c r="J580" s="63">
        <f t="shared" si="27"/>
        <v>64.08</v>
      </c>
      <c r="K580" s="64">
        <f t="shared" si="28"/>
        <v>227.76</v>
      </c>
      <c r="L580" s="65">
        <f t="shared" si="29"/>
        <v>291.83999999999997</v>
      </c>
      <c r="M580" s="65">
        <v>0</v>
      </c>
    </row>
    <row r="581" spans="2:13">
      <c r="B581" s="7" t="s">
        <v>1570</v>
      </c>
      <c r="C581" s="60" t="s">
        <v>28</v>
      </c>
      <c r="D581" s="60" t="s">
        <v>1571</v>
      </c>
      <c r="E581" s="8" t="s">
        <v>1572</v>
      </c>
      <c r="F581" s="60" t="s">
        <v>35</v>
      </c>
      <c r="G581" s="7">
        <v>6</v>
      </c>
      <c r="H581" s="61">
        <v>85.44</v>
      </c>
      <c r="I581" s="62">
        <v>303.68</v>
      </c>
      <c r="J581" s="63">
        <f t="shared" si="27"/>
        <v>512.64</v>
      </c>
      <c r="K581" s="64">
        <f t="shared" si="28"/>
        <v>1822.08</v>
      </c>
      <c r="L581" s="65">
        <f t="shared" si="29"/>
        <v>2334.7199999999998</v>
      </c>
      <c r="M581" s="65">
        <v>0</v>
      </c>
    </row>
    <row r="582" spans="2:13" ht="42.75">
      <c r="B582" s="7" t="s">
        <v>1573</v>
      </c>
      <c r="C582" s="60" t="s">
        <v>28</v>
      </c>
      <c r="D582" s="60" t="s">
        <v>1574</v>
      </c>
      <c r="E582" s="8" t="s">
        <v>1575</v>
      </c>
      <c r="F582" s="60" t="s">
        <v>35</v>
      </c>
      <c r="G582" s="7">
        <v>6</v>
      </c>
      <c r="H582" s="61">
        <v>127.28</v>
      </c>
      <c r="I582" s="62">
        <v>518.64</v>
      </c>
      <c r="J582" s="63">
        <f t="shared" si="27"/>
        <v>763.68000000000006</v>
      </c>
      <c r="K582" s="64">
        <f t="shared" si="28"/>
        <v>3111.84</v>
      </c>
      <c r="L582" s="65">
        <f t="shared" si="29"/>
        <v>3875.5200000000004</v>
      </c>
      <c r="M582" s="65">
        <v>0</v>
      </c>
    </row>
    <row r="583" spans="2:13">
      <c r="B583" s="7" t="s">
        <v>1576</v>
      </c>
      <c r="C583" s="60" t="s">
        <v>28</v>
      </c>
      <c r="D583" s="60" t="s">
        <v>1577</v>
      </c>
      <c r="E583" s="8" t="s">
        <v>1578</v>
      </c>
      <c r="F583" s="60" t="s">
        <v>35</v>
      </c>
      <c r="G583" s="7">
        <v>6</v>
      </c>
      <c r="H583" s="61">
        <v>21.36</v>
      </c>
      <c r="I583" s="62">
        <v>75.92</v>
      </c>
      <c r="J583" s="63">
        <f t="shared" si="27"/>
        <v>128.16</v>
      </c>
      <c r="K583" s="64">
        <f t="shared" si="28"/>
        <v>455.52</v>
      </c>
      <c r="L583" s="65">
        <f t="shared" si="29"/>
        <v>583.67999999999995</v>
      </c>
      <c r="M583" s="65">
        <v>0</v>
      </c>
    </row>
    <row r="584" spans="2:13" ht="57">
      <c r="B584" s="7" t="s">
        <v>1579</v>
      </c>
      <c r="C584" s="60" t="s">
        <v>28</v>
      </c>
      <c r="D584" s="60" t="s">
        <v>1580</v>
      </c>
      <c r="E584" s="8" t="s">
        <v>1581</v>
      </c>
      <c r="F584" s="60" t="s">
        <v>35</v>
      </c>
      <c r="G584" s="7">
        <v>6</v>
      </c>
      <c r="H584" s="61">
        <v>90.78</v>
      </c>
      <c r="I584" s="62">
        <v>322.65999999999997</v>
      </c>
      <c r="J584" s="63">
        <f t="shared" si="27"/>
        <v>544.68000000000006</v>
      </c>
      <c r="K584" s="64">
        <f t="shared" si="28"/>
        <v>1935.9599999999998</v>
      </c>
      <c r="L584" s="65">
        <f t="shared" si="29"/>
        <v>2480.64</v>
      </c>
      <c r="M584" s="65">
        <v>0</v>
      </c>
    </row>
    <row r="585" spans="2:13" ht="57">
      <c r="B585" s="7" t="s">
        <v>1582</v>
      </c>
      <c r="C585" s="60" t="s">
        <v>28</v>
      </c>
      <c r="D585" s="60" t="s">
        <v>1583</v>
      </c>
      <c r="E585" s="8" t="s">
        <v>1584</v>
      </c>
      <c r="F585" s="60" t="s">
        <v>35</v>
      </c>
      <c r="G585" s="7">
        <v>6</v>
      </c>
      <c r="H585" s="61">
        <v>1415.87</v>
      </c>
      <c r="I585" s="62">
        <v>4518.2899999999991</v>
      </c>
      <c r="J585" s="63">
        <f t="shared" si="27"/>
        <v>8495.2199999999993</v>
      </c>
      <c r="K585" s="64">
        <f t="shared" si="28"/>
        <v>27109.739999999994</v>
      </c>
      <c r="L585" s="65">
        <f t="shared" si="29"/>
        <v>35604.959999999992</v>
      </c>
      <c r="M585" s="65">
        <v>0</v>
      </c>
    </row>
    <row r="586" spans="2:13" ht="71.25">
      <c r="B586" s="7" t="s">
        <v>1585</v>
      </c>
      <c r="C586" s="60" t="s">
        <v>28</v>
      </c>
      <c r="D586" s="60" t="s">
        <v>1586</v>
      </c>
      <c r="E586" s="8" t="s">
        <v>1587</v>
      </c>
      <c r="F586" s="60" t="s">
        <v>35</v>
      </c>
      <c r="G586" s="7">
        <v>6</v>
      </c>
      <c r="H586" s="61">
        <v>1689.8433333333332</v>
      </c>
      <c r="I586" s="62">
        <v>988.5716666666666</v>
      </c>
      <c r="J586" s="63">
        <f t="shared" si="27"/>
        <v>10139.06</v>
      </c>
      <c r="K586" s="64">
        <f t="shared" si="28"/>
        <v>5931.4299999999994</v>
      </c>
      <c r="L586" s="65">
        <f t="shared" si="29"/>
        <v>16070.489999999998</v>
      </c>
      <c r="M586" s="65">
        <v>0</v>
      </c>
    </row>
    <row r="587" spans="2:13" ht="28.5">
      <c r="B587" s="7" t="s">
        <v>1588</v>
      </c>
      <c r="C587" s="60" t="s">
        <v>28</v>
      </c>
      <c r="D587" s="60" t="s">
        <v>1589</v>
      </c>
      <c r="E587" s="8" t="s">
        <v>1590</v>
      </c>
      <c r="F587" s="60" t="s">
        <v>35</v>
      </c>
      <c r="G587" s="7">
        <v>80</v>
      </c>
      <c r="H587" s="61">
        <v>162.57</v>
      </c>
      <c r="I587" s="62">
        <v>13.755000000000001</v>
      </c>
      <c r="J587" s="63">
        <f t="shared" si="27"/>
        <v>13005.599999999999</v>
      </c>
      <c r="K587" s="64">
        <f t="shared" si="28"/>
        <v>1100.4000000000001</v>
      </c>
      <c r="L587" s="65">
        <f t="shared" si="29"/>
        <v>14105.999999999998</v>
      </c>
      <c r="M587" s="65">
        <v>0</v>
      </c>
    </row>
    <row r="588" spans="2:13" ht="28.5">
      <c r="B588" s="7" t="s">
        <v>1591</v>
      </c>
      <c r="C588" s="60" t="s">
        <v>28</v>
      </c>
      <c r="D588" s="60" t="s">
        <v>1592</v>
      </c>
      <c r="E588" s="8" t="s">
        <v>1593</v>
      </c>
      <c r="F588" s="60" t="s">
        <v>35</v>
      </c>
      <c r="G588" s="7">
        <v>80</v>
      </c>
      <c r="H588" s="61">
        <v>178.17</v>
      </c>
      <c r="I588" s="62">
        <v>13.755000000000001</v>
      </c>
      <c r="J588" s="63">
        <f t="shared" si="27"/>
        <v>14253.599999999999</v>
      </c>
      <c r="K588" s="64">
        <f t="shared" si="28"/>
        <v>1100.4000000000001</v>
      </c>
      <c r="L588" s="65">
        <f t="shared" si="29"/>
        <v>15353.999999999998</v>
      </c>
      <c r="M588" s="65">
        <v>0</v>
      </c>
    </row>
    <row r="589" spans="2:13" ht="28.5">
      <c r="B589" s="7" t="s">
        <v>1594</v>
      </c>
      <c r="C589" s="60" t="s">
        <v>28</v>
      </c>
      <c r="D589" s="60" t="s">
        <v>1595</v>
      </c>
      <c r="E589" s="8" t="s">
        <v>1596</v>
      </c>
      <c r="F589" s="60" t="s">
        <v>35</v>
      </c>
      <c r="G589" s="7">
        <v>80</v>
      </c>
      <c r="H589" s="61">
        <v>331.67</v>
      </c>
      <c r="I589" s="62">
        <v>13.755000000000001</v>
      </c>
      <c r="J589" s="63">
        <f t="shared" si="27"/>
        <v>26533.600000000002</v>
      </c>
      <c r="K589" s="64">
        <f t="shared" si="28"/>
        <v>1100.4000000000001</v>
      </c>
      <c r="L589" s="65">
        <f t="shared" si="29"/>
        <v>27634.000000000004</v>
      </c>
      <c r="M589" s="65">
        <v>0</v>
      </c>
    </row>
    <row r="590" spans="2:13" ht="57">
      <c r="B590" s="7" t="s">
        <v>1597</v>
      </c>
      <c r="C590" s="60" t="s">
        <v>28</v>
      </c>
      <c r="D590" s="60" t="s">
        <v>1598</v>
      </c>
      <c r="E590" s="8" t="s">
        <v>1599</v>
      </c>
      <c r="F590" s="60" t="s">
        <v>35</v>
      </c>
      <c r="G590" s="7">
        <v>5</v>
      </c>
      <c r="H590" s="61">
        <v>740.24</v>
      </c>
      <c r="I590" s="62">
        <v>137.55000000000001</v>
      </c>
      <c r="J590" s="63">
        <f t="shared" si="27"/>
        <v>3701.2</v>
      </c>
      <c r="K590" s="64">
        <f t="shared" si="28"/>
        <v>687.75</v>
      </c>
      <c r="L590" s="65">
        <f t="shared" si="29"/>
        <v>4388.95</v>
      </c>
      <c r="M590" s="65">
        <v>0</v>
      </c>
    </row>
    <row r="591" spans="2:13" ht="57">
      <c r="B591" s="7" t="s">
        <v>1600</v>
      </c>
      <c r="C591" s="60" t="s">
        <v>28</v>
      </c>
      <c r="D591" s="60" t="s">
        <v>1601</v>
      </c>
      <c r="E591" s="8" t="s">
        <v>1602</v>
      </c>
      <c r="F591" s="60" t="s">
        <v>35</v>
      </c>
      <c r="G591" s="7">
        <v>5</v>
      </c>
      <c r="H591" s="61">
        <v>1935.44</v>
      </c>
      <c r="I591" s="62">
        <v>440.16</v>
      </c>
      <c r="J591" s="63">
        <f t="shared" si="27"/>
        <v>9677.2000000000007</v>
      </c>
      <c r="K591" s="64">
        <f t="shared" si="28"/>
        <v>2200.8000000000002</v>
      </c>
      <c r="L591" s="65">
        <f t="shared" si="29"/>
        <v>11878</v>
      </c>
      <c r="M591" s="65">
        <v>0</v>
      </c>
    </row>
    <row r="592" spans="2:13" ht="57">
      <c r="B592" s="7" t="s">
        <v>1603</v>
      </c>
      <c r="C592" s="60" t="s">
        <v>28</v>
      </c>
      <c r="D592" s="60" t="s">
        <v>1604</v>
      </c>
      <c r="E592" s="8" t="s">
        <v>1605</v>
      </c>
      <c r="F592" s="60" t="s">
        <v>35</v>
      </c>
      <c r="G592" s="7">
        <v>5</v>
      </c>
      <c r="H592" s="61">
        <v>2185.44</v>
      </c>
      <c r="I592" s="62">
        <v>440.16</v>
      </c>
      <c r="J592" s="63">
        <f t="shared" si="27"/>
        <v>10927.2</v>
      </c>
      <c r="K592" s="64">
        <f t="shared" si="28"/>
        <v>2200.8000000000002</v>
      </c>
      <c r="L592" s="65">
        <f t="shared" si="29"/>
        <v>13128</v>
      </c>
      <c r="M592" s="65">
        <v>0</v>
      </c>
    </row>
    <row r="593" spans="2:13" ht="57">
      <c r="B593" s="7" t="s">
        <v>1606</v>
      </c>
      <c r="C593" s="60" t="s">
        <v>28</v>
      </c>
      <c r="D593" s="60" t="s">
        <v>1607</v>
      </c>
      <c r="E593" s="8" t="s">
        <v>1608</v>
      </c>
      <c r="F593" s="60" t="s">
        <v>35</v>
      </c>
      <c r="G593" s="7">
        <v>5</v>
      </c>
      <c r="H593" s="61">
        <v>3656.8</v>
      </c>
      <c r="I593" s="62">
        <v>550.20000000000005</v>
      </c>
      <c r="J593" s="63">
        <f t="shared" ref="J593:J655" si="30">G593*H593</f>
        <v>18284</v>
      </c>
      <c r="K593" s="64">
        <f t="shared" ref="K593:K655" si="31">G593*I593</f>
        <v>2751</v>
      </c>
      <c r="L593" s="65">
        <f t="shared" ref="L593:L655" si="32">J593+K593</f>
        <v>21035</v>
      </c>
      <c r="M593" s="65">
        <v>0</v>
      </c>
    </row>
    <row r="594" spans="2:13" ht="57">
      <c r="B594" s="7" t="s">
        <v>1609</v>
      </c>
      <c r="C594" s="60" t="s">
        <v>28</v>
      </c>
      <c r="D594" s="60" t="s">
        <v>1610</v>
      </c>
      <c r="E594" s="8" t="s">
        <v>1611</v>
      </c>
      <c r="F594" s="60" t="s">
        <v>35</v>
      </c>
      <c r="G594" s="7">
        <v>5</v>
      </c>
      <c r="H594" s="61">
        <v>3956.8</v>
      </c>
      <c r="I594" s="62">
        <v>550.20000000000005</v>
      </c>
      <c r="J594" s="63">
        <f t="shared" si="30"/>
        <v>19784</v>
      </c>
      <c r="K594" s="64">
        <f t="shared" si="31"/>
        <v>2751</v>
      </c>
      <c r="L594" s="65">
        <f t="shared" si="32"/>
        <v>22535</v>
      </c>
      <c r="M594" s="65">
        <v>0</v>
      </c>
    </row>
    <row r="595" spans="2:13" ht="28.5">
      <c r="B595" s="7" t="s">
        <v>1612</v>
      </c>
      <c r="C595" s="60" t="s">
        <v>28</v>
      </c>
      <c r="D595" s="60" t="s">
        <v>1613</v>
      </c>
      <c r="E595" s="8" t="s">
        <v>1614</v>
      </c>
      <c r="F595" s="60" t="s">
        <v>35</v>
      </c>
      <c r="G595" s="7">
        <v>25</v>
      </c>
      <c r="H595" s="61">
        <v>29.709999999999997</v>
      </c>
      <c r="I595" s="62">
        <v>29.65</v>
      </c>
      <c r="J595" s="63">
        <f t="shared" si="30"/>
        <v>742.74999999999989</v>
      </c>
      <c r="K595" s="64">
        <f t="shared" si="31"/>
        <v>741.25</v>
      </c>
      <c r="L595" s="65">
        <f t="shared" si="32"/>
        <v>1484</v>
      </c>
      <c r="M595" s="65">
        <v>0</v>
      </c>
    </row>
    <row r="596" spans="2:13" ht="15">
      <c r="B596" s="7" t="s">
        <v>1615</v>
      </c>
      <c r="C596" s="60" t="s">
        <v>23</v>
      </c>
      <c r="D596" s="60" t="s">
        <v>23</v>
      </c>
      <c r="E596" s="8" t="s">
        <v>1616</v>
      </c>
      <c r="F596" s="60" t="s">
        <v>25</v>
      </c>
      <c r="G596" s="7"/>
      <c r="H596" s="61" t="s">
        <v>26</v>
      </c>
      <c r="I596" s="62" t="s">
        <v>26</v>
      </c>
      <c r="J596" s="63"/>
      <c r="K596" s="64"/>
      <c r="L596" s="65"/>
      <c r="M596" s="65">
        <f>SUM(L597:L627)</f>
        <v>118011.11435999999</v>
      </c>
    </row>
    <row r="597" spans="2:13" ht="28.5">
      <c r="B597" s="7" t="s">
        <v>1617</v>
      </c>
      <c r="C597" s="60" t="s">
        <v>28</v>
      </c>
      <c r="D597" s="60" t="s">
        <v>1618</v>
      </c>
      <c r="E597" s="8" t="s">
        <v>1619</v>
      </c>
      <c r="F597" s="60" t="s">
        <v>1397</v>
      </c>
      <c r="G597" s="7">
        <v>45</v>
      </c>
      <c r="H597" s="61">
        <v>208.19749999999999</v>
      </c>
      <c r="I597" s="62">
        <v>340.78</v>
      </c>
      <c r="J597" s="63">
        <f t="shared" si="30"/>
        <v>9368.8874999999989</v>
      </c>
      <c r="K597" s="64">
        <f t="shared" si="31"/>
        <v>15335.099999999999</v>
      </c>
      <c r="L597" s="65">
        <f t="shared" si="32"/>
        <v>24703.987499999996</v>
      </c>
      <c r="M597" s="65">
        <v>0</v>
      </c>
    </row>
    <row r="598" spans="2:13" ht="99.75">
      <c r="B598" s="7" t="s">
        <v>1620</v>
      </c>
      <c r="C598" s="60" t="s">
        <v>28</v>
      </c>
      <c r="D598" s="60" t="s">
        <v>2101</v>
      </c>
      <c r="E598" s="8" t="s">
        <v>2102</v>
      </c>
      <c r="F598" s="60" t="s">
        <v>35</v>
      </c>
      <c r="G598" s="7">
        <v>45</v>
      </c>
      <c r="H598" s="61">
        <v>630.34846799999991</v>
      </c>
      <c r="I598" s="62">
        <v>621.06324000000006</v>
      </c>
      <c r="J598" s="63">
        <f t="shared" si="30"/>
        <v>28365.681059999995</v>
      </c>
      <c r="K598" s="64">
        <f t="shared" si="31"/>
        <v>27947.845800000003</v>
      </c>
      <c r="L598" s="65">
        <f t="shared" si="32"/>
        <v>56313.526859999998</v>
      </c>
      <c r="M598" s="65">
        <v>0</v>
      </c>
    </row>
    <row r="599" spans="2:13" ht="28.5">
      <c r="B599" s="7" t="s">
        <v>1621</v>
      </c>
      <c r="C599" s="60" t="s">
        <v>50</v>
      </c>
      <c r="D599" s="60">
        <v>86886</v>
      </c>
      <c r="E599" s="8" t="s">
        <v>1622</v>
      </c>
      <c r="F599" s="60" t="s">
        <v>195</v>
      </c>
      <c r="G599" s="7">
        <v>45</v>
      </c>
      <c r="H599" s="61">
        <v>46.8</v>
      </c>
      <c r="I599" s="62" t="s">
        <v>1623</v>
      </c>
      <c r="J599" s="63">
        <f t="shared" si="30"/>
        <v>2106</v>
      </c>
      <c r="K599" s="64">
        <f t="shared" si="31"/>
        <v>175.05</v>
      </c>
      <c r="L599" s="65">
        <f t="shared" si="32"/>
        <v>2281.0500000000002</v>
      </c>
      <c r="M599" s="65">
        <v>0</v>
      </c>
    </row>
    <row r="600" spans="2:13" ht="57">
      <c r="B600" s="7" t="s">
        <v>1624</v>
      </c>
      <c r="C600" s="60" t="s">
        <v>50</v>
      </c>
      <c r="D600" s="60">
        <v>89985</v>
      </c>
      <c r="E600" s="8" t="s">
        <v>2129</v>
      </c>
      <c r="F600" s="60" t="s">
        <v>195</v>
      </c>
      <c r="G600" s="7">
        <v>45</v>
      </c>
      <c r="H600" s="61">
        <v>71.06</v>
      </c>
      <c r="I600" s="62" t="s">
        <v>1674</v>
      </c>
      <c r="J600" s="63">
        <f t="shared" si="30"/>
        <v>3197.7000000000003</v>
      </c>
      <c r="K600" s="64">
        <f t="shared" si="31"/>
        <v>368.99999999999994</v>
      </c>
      <c r="L600" s="65">
        <f t="shared" si="32"/>
        <v>3566.7000000000003</v>
      </c>
      <c r="M600" s="65">
        <v>0</v>
      </c>
    </row>
    <row r="601" spans="2:13" ht="42.75">
      <c r="B601" s="7" t="s">
        <v>1625</v>
      </c>
      <c r="C601" s="60" t="s">
        <v>50</v>
      </c>
      <c r="D601" s="60">
        <v>86885</v>
      </c>
      <c r="E601" s="8" t="s">
        <v>1626</v>
      </c>
      <c r="F601" s="60" t="s">
        <v>195</v>
      </c>
      <c r="G601" s="7">
        <v>45</v>
      </c>
      <c r="H601" s="61">
        <v>9.81</v>
      </c>
      <c r="I601" s="62" t="s">
        <v>1627</v>
      </c>
      <c r="J601" s="63">
        <f t="shared" si="30"/>
        <v>441.45000000000005</v>
      </c>
      <c r="K601" s="64">
        <f t="shared" si="31"/>
        <v>175.5</v>
      </c>
      <c r="L601" s="65">
        <f t="shared" si="32"/>
        <v>616.95000000000005</v>
      </c>
      <c r="M601" s="65">
        <v>0</v>
      </c>
    </row>
    <row r="602" spans="2:13" ht="57">
      <c r="B602" s="7" t="s">
        <v>1628</v>
      </c>
      <c r="C602" s="60" t="s">
        <v>50</v>
      </c>
      <c r="D602" s="60">
        <v>89358</v>
      </c>
      <c r="E602" s="8" t="s">
        <v>1629</v>
      </c>
      <c r="F602" s="60" t="s">
        <v>195</v>
      </c>
      <c r="G602" s="7">
        <v>45</v>
      </c>
      <c r="H602" s="61">
        <v>2.6799999999999997</v>
      </c>
      <c r="I602" s="62" t="s">
        <v>826</v>
      </c>
      <c r="J602" s="63">
        <f t="shared" si="30"/>
        <v>120.6</v>
      </c>
      <c r="K602" s="64">
        <f t="shared" si="31"/>
        <v>220.50000000000003</v>
      </c>
      <c r="L602" s="65">
        <f t="shared" si="32"/>
        <v>341.1</v>
      </c>
      <c r="M602" s="65">
        <v>0</v>
      </c>
    </row>
    <row r="603" spans="2:13" ht="57">
      <c r="B603" s="7" t="s">
        <v>1630</v>
      </c>
      <c r="C603" s="60" t="s">
        <v>50</v>
      </c>
      <c r="D603" s="60">
        <v>89362</v>
      </c>
      <c r="E603" s="8" t="s">
        <v>1631</v>
      </c>
      <c r="F603" s="60" t="s">
        <v>195</v>
      </c>
      <c r="G603" s="7">
        <v>45</v>
      </c>
      <c r="H603" s="61">
        <v>3.3699999999999992</v>
      </c>
      <c r="I603" s="62" t="s">
        <v>1632</v>
      </c>
      <c r="J603" s="63">
        <f t="shared" si="30"/>
        <v>151.64999999999998</v>
      </c>
      <c r="K603" s="64">
        <f t="shared" si="31"/>
        <v>255.15</v>
      </c>
      <c r="L603" s="65">
        <f t="shared" si="32"/>
        <v>406.79999999999995</v>
      </c>
      <c r="M603" s="65">
        <v>0</v>
      </c>
    </row>
    <row r="604" spans="2:13" ht="71.25">
      <c r="B604" s="7" t="s">
        <v>1633</v>
      </c>
      <c r="C604" s="60" t="s">
        <v>50</v>
      </c>
      <c r="D604" s="60">
        <v>89366</v>
      </c>
      <c r="E604" s="8" t="s">
        <v>1634</v>
      </c>
      <c r="F604" s="60" t="s">
        <v>195</v>
      </c>
      <c r="G604" s="7">
        <v>45</v>
      </c>
      <c r="H604" s="61">
        <v>9.9</v>
      </c>
      <c r="I604" s="62" t="s">
        <v>1635</v>
      </c>
      <c r="J604" s="63">
        <f t="shared" si="30"/>
        <v>445.5</v>
      </c>
      <c r="K604" s="64">
        <f t="shared" si="31"/>
        <v>236.25</v>
      </c>
      <c r="L604" s="65">
        <f t="shared" si="32"/>
        <v>681.75</v>
      </c>
      <c r="M604" s="65">
        <v>0</v>
      </c>
    </row>
    <row r="605" spans="2:13" ht="71.25">
      <c r="B605" s="7" t="s">
        <v>1636</v>
      </c>
      <c r="C605" s="60" t="s">
        <v>50</v>
      </c>
      <c r="D605" s="60">
        <v>89366</v>
      </c>
      <c r="E605" s="8" t="s">
        <v>1634</v>
      </c>
      <c r="F605" s="60" t="s">
        <v>195</v>
      </c>
      <c r="G605" s="7">
        <v>45</v>
      </c>
      <c r="H605" s="61">
        <v>9.9</v>
      </c>
      <c r="I605" s="62" t="s">
        <v>1635</v>
      </c>
      <c r="J605" s="63">
        <f t="shared" si="30"/>
        <v>445.5</v>
      </c>
      <c r="K605" s="64">
        <f t="shared" si="31"/>
        <v>236.25</v>
      </c>
      <c r="L605" s="65">
        <f t="shared" si="32"/>
        <v>681.75</v>
      </c>
      <c r="M605" s="65">
        <v>0</v>
      </c>
    </row>
    <row r="606" spans="2:13" ht="57">
      <c r="B606" s="7" t="s">
        <v>1637</v>
      </c>
      <c r="C606" s="60" t="s">
        <v>50</v>
      </c>
      <c r="D606" s="60">
        <v>89367</v>
      </c>
      <c r="E606" s="8" t="s">
        <v>1638</v>
      </c>
      <c r="F606" s="60" t="s">
        <v>195</v>
      </c>
      <c r="G606" s="7">
        <v>45</v>
      </c>
      <c r="H606" s="61">
        <v>5.67</v>
      </c>
      <c r="I606" s="62" t="s">
        <v>1639</v>
      </c>
      <c r="J606" s="63">
        <f t="shared" si="30"/>
        <v>255.15</v>
      </c>
      <c r="K606" s="64">
        <f t="shared" si="31"/>
        <v>303.75</v>
      </c>
      <c r="L606" s="65">
        <f t="shared" si="32"/>
        <v>558.9</v>
      </c>
      <c r="M606" s="65">
        <v>0</v>
      </c>
    </row>
    <row r="607" spans="2:13" ht="42.75">
      <c r="B607" s="7" t="s">
        <v>1640</v>
      </c>
      <c r="C607" s="60" t="s">
        <v>50</v>
      </c>
      <c r="D607" s="60">
        <v>89497</v>
      </c>
      <c r="E607" s="8" t="s">
        <v>1641</v>
      </c>
      <c r="F607" s="60" t="s">
        <v>195</v>
      </c>
      <c r="G607" s="7">
        <v>45</v>
      </c>
      <c r="H607" s="61">
        <v>8.5800000000000018</v>
      </c>
      <c r="I607" s="62" t="s">
        <v>1642</v>
      </c>
      <c r="J607" s="63">
        <f t="shared" si="30"/>
        <v>386.10000000000008</v>
      </c>
      <c r="K607" s="64">
        <f t="shared" si="31"/>
        <v>174.6</v>
      </c>
      <c r="L607" s="65">
        <f t="shared" si="32"/>
        <v>560.70000000000005</v>
      </c>
      <c r="M607" s="65">
        <v>0</v>
      </c>
    </row>
    <row r="608" spans="2:13" ht="71.25">
      <c r="B608" s="7" t="s">
        <v>1643</v>
      </c>
      <c r="C608" s="60" t="s">
        <v>50</v>
      </c>
      <c r="D608" s="60">
        <v>96853</v>
      </c>
      <c r="E608" s="8" t="s">
        <v>1644</v>
      </c>
      <c r="F608" s="60" t="s">
        <v>195</v>
      </c>
      <c r="G608" s="7">
        <v>45</v>
      </c>
      <c r="H608" s="61">
        <v>14.72</v>
      </c>
      <c r="I608" s="62" t="s">
        <v>1645</v>
      </c>
      <c r="J608" s="63">
        <f t="shared" si="30"/>
        <v>662.4</v>
      </c>
      <c r="K608" s="64">
        <f t="shared" si="31"/>
        <v>408.6</v>
      </c>
      <c r="L608" s="65">
        <f t="shared" si="32"/>
        <v>1071</v>
      </c>
      <c r="M608" s="65">
        <v>0</v>
      </c>
    </row>
    <row r="609" spans="2:13" ht="71.25">
      <c r="B609" s="7" t="s">
        <v>1646</v>
      </c>
      <c r="C609" s="60" t="s">
        <v>50</v>
      </c>
      <c r="D609" s="60">
        <v>90373</v>
      </c>
      <c r="E609" s="8" t="s">
        <v>1647</v>
      </c>
      <c r="F609" s="60" t="s">
        <v>195</v>
      </c>
      <c r="G609" s="7">
        <v>45</v>
      </c>
      <c r="H609" s="61">
        <v>7.29</v>
      </c>
      <c r="I609" s="62" t="s">
        <v>1648</v>
      </c>
      <c r="J609" s="63">
        <f t="shared" si="30"/>
        <v>328.05</v>
      </c>
      <c r="K609" s="64">
        <f t="shared" si="31"/>
        <v>219.6</v>
      </c>
      <c r="L609" s="65">
        <f t="shared" si="32"/>
        <v>547.65</v>
      </c>
      <c r="M609" s="65">
        <v>0</v>
      </c>
    </row>
    <row r="610" spans="2:13" ht="57">
      <c r="B610" s="7" t="s">
        <v>1649</v>
      </c>
      <c r="C610" s="60" t="s">
        <v>50</v>
      </c>
      <c r="D610" s="60">
        <v>89369</v>
      </c>
      <c r="E610" s="8" t="s">
        <v>1650</v>
      </c>
      <c r="F610" s="60" t="s">
        <v>195</v>
      </c>
      <c r="G610" s="7">
        <v>45</v>
      </c>
      <c r="H610" s="61">
        <v>9.41</v>
      </c>
      <c r="I610" s="62" t="s">
        <v>1651</v>
      </c>
      <c r="J610" s="63">
        <f t="shared" si="30"/>
        <v>423.45</v>
      </c>
      <c r="K610" s="64">
        <f t="shared" si="31"/>
        <v>302.85000000000002</v>
      </c>
      <c r="L610" s="65">
        <f t="shared" si="32"/>
        <v>726.3</v>
      </c>
      <c r="M610" s="65">
        <v>0</v>
      </c>
    </row>
    <row r="611" spans="2:13" ht="71.25">
      <c r="B611" s="7" t="s">
        <v>1652</v>
      </c>
      <c r="C611" s="60" t="s">
        <v>50</v>
      </c>
      <c r="D611" s="60">
        <v>89391</v>
      </c>
      <c r="E611" s="8" t="s">
        <v>1653</v>
      </c>
      <c r="F611" s="60" t="s">
        <v>195</v>
      </c>
      <c r="G611" s="7">
        <v>45</v>
      </c>
      <c r="H611" s="61">
        <v>4.22</v>
      </c>
      <c r="I611" s="62" t="s">
        <v>2103</v>
      </c>
      <c r="J611" s="63">
        <f t="shared" si="30"/>
        <v>189.89999999999998</v>
      </c>
      <c r="K611" s="64">
        <f t="shared" si="31"/>
        <v>185.85</v>
      </c>
      <c r="L611" s="65">
        <f t="shared" si="32"/>
        <v>375.75</v>
      </c>
      <c r="M611" s="65">
        <v>0</v>
      </c>
    </row>
    <row r="612" spans="2:13" ht="57">
      <c r="B612" s="7" t="s">
        <v>1654</v>
      </c>
      <c r="C612" s="60" t="s">
        <v>50</v>
      </c>
      <c r="D612" s="60">
        <v>89401</v>
      </c>
      <c r="E612" s="8" t="s">
        <v>1655</v>
      </c>
      <c r="F612" s="60" t="s">
        <v>115</v>
      </c>
      <c r="G612" s="7">
        <v>90</v>
      </c>
      <c r="H612" s="61">
        <v>4.8800000000000008</v>
      </c>
      <c r="I612" s="62" t="s">
        <v>2062</v>
      </c>
      <c r="J612" s="63">
        <f t="shared" si="30"/>
        <v>439.20000000000005</v>
      </c>
      <c r="K612" s="64">
        <f t="shared" si="31"/>
        <v>458.09999999999997</v>
      </c>
      <c r="L612" s="65">
        <f t="shared" si="32"/>
        <v>897.3</v>
      </c>
      <c r="M612" s="65">
        <v>0</v>
      </c>
    </row>
    <row r="613" spans="2:13" ht="57">
      <c r="B613" s="7" t="s">
        <v>1656</v>
      </c>
      <c r="C613" s="60" t="s">
        <v>50</v>
      </c>
      <c r="D613" s="60">
        <v>89402</v>
      </c>
      <c r="E613" s="8" t="s">
        <v>1657</v>
      </c>
      <c r="F613" s="60" t="s">
        <v>115</v>
      </c>
      <c r="G613" s="7">
        <v>90</v>
      </c>
      <c r="H613" s="61">
        <v>5.5600000000000005</v>
      </c>
      <c r="I613" s="62" t="s">
        <v>1684</v>
      </c>
      <c r="J613" s="63">
        <f t="shared" si="30"/>
        <v>500.40000000000003</v>
      </c>
      <c r="K613" s="64">
        <f t="shared" si="31"/>
        <v>531.9</v>
      </c>
      <c r="L613" s="65">
        <f t="shared" si="32"/>
        <v>1032.3</v>
      </c>
      <c r="M613" s="65">
        <v>0</v>
      </c>
    </row>
    <row r="614" spans="2:13" ht="57">
      <c r="B614" s="7" t="s">
        <v>1658</v>
      </c>
      <c r="C614" s="60" t="s">
        <v>50</v>
      </c>
      <c r="D614" s="60">
        <v>89403</v>
      </c>
      <c r="E614" s="8" t="s">
        <v>1659</v>
      </c>
      <c r="F614" s="60" t="s">
        <v>115</v>
      </c>
      <c r="G614" s="7">
        <v>90</v>
      </c>
      <c r="H614" s="61">
        <v>10.529999999999998</v>
      </c>
      <c r="I614" s="62" t="s">
        <v>1660</v>
      </c>
      <c r="J614" s="63">
        <f t="shared" si="30"/>
        <v>947.69999999999982</v>
      </c>
      <c r="K614" s="64">
        <f t="shared" si="31"/>
        <v>632.70000000000005</v>
      </c>
      <c r="L614" s="65">
        <f t="shared" si="32"/>
        <v>1580.3999999999999</v>
      </c>
      <c r="M614" s="65">
        <v>0</v>
      </c>
    </row>
    <row r="615" spans="2:13" ht="42.75">
      <c r="B615" s="7" t="s">
        <v>1661</v>
      </c>
      <c r="C615" s="60" t="s">
        <v>50</v>
      </c>
      <c r="D615" s="60">
        <v>89448</v>
      </c>
      <c r="E615" s="8" t="s">
        <v>1662</v>
      </c>
      <c r="F615" s="60" t="s">
        <v>115</v>
      </c>
      <c r="G615" s="7">
        <v>90</v>
      </c>
      <c r="H615" s="61">
        <v>13.9</v>
      </c>
      <c r="I615" s="62" t="s">
        <v>1663</v>
      </c>
      <c r="J615" s="63">
        <f t="shared" si="30"/>
        <v>1251</v>
      </c>
      <c r="K615" s="64">
        <f t="shared" si="31"/>
        <v>91.8</v>
      </c>
      <c r="L615" s="65">
        <f t="shared" si="32"/>
        <v>1342.8</v>
      </c>
      <c r="M615" s="65">
        <v>0</v>
      </c>
    </row>
    <row r="616" spans="2:13" ht="57">
      <c r="B616" s="7" t="s">
        <v>1664</v>
      </c>
      <c r="C616" s="60" t="s">
        <v>50</v>
      </c>
      <c r="D616" s="60">
        <v>89689</v>
      </c>
      <c r="E616" s="8" t="s">
        <v>1665</v>
      </c>
      <c r="F616" s="60" t="s">
        <v>195</v>
      </c>
      <c r="G616" s="7">
        <v>45</v>
      </c>
      <c r="H616" s="61">
        <v>35.1</v>
      </c>
      <c r="I616" s="62" t="s">
        <v>2104</v>
      </c>
      <c r="J616" s="63">
        <f t="shared" si="30"/>
        <v>1579.5</v>
      </c>
      <c r="K616" s="64">
        <f t="shared" si="31"/>
        <v>198.9</v>
      </c>
      <c r="L616" s="65">
        <f t="shared" si="32"/>
        <v>1778.4</v>
      </c>
      <c r="M616" s="65">
        <v>0</v>
      </c>
    </row>
    <row r="617" spans="2:13" ht="57">
      <c r="B617" s="7" t="s">
        <v>1666</v>
      </c>
      <c r="C617" s="60" t="s">
        <v>50</v>
      </c>
      <c r="D617" s="60">
        <v>89759</v>
      </c>
      <c r="E617" s="8" t="s">
        <v>1667</v>
      </c>
      <c r="F617" s="60" t="s">
        <v>195</v>
      </c>
      <c r="G617" s="7">
        <v>45</v>
      </c>
      <c r="H617" s="61">
        <v>8.8000000000000007</v>
      </c>
      <c r="I617" s="62" t="s">
        <v>1668</v>
      </c>
      <c r="J617" s="63">
        <f t="shared" si="30"/>
        <v>396.00000000000006</v>
      </c>
      <c r="K617" s="64">
        <f t="shared" si="31"/>
        <v>151.19999999999999</v>
      </c>
      <c r="L617" s="65">
        <f t="shared" si="32"/>
        <v>547.20000000000005</v>
      </c>
      <c r="M617" s="65">
        <v>0</v>
      </c>
    </row>
    <row r="618" spans="2:13" ht="57">
      <c r="B618" s="7" t="s">
        <v>1669</v>
      </c>
      <c r="C618" s="60" t="s">
        <v>50</v>
      </c>
      <c r="D618" s="60">
        <v>103964</v>
      </c>
      <c r="E618" s="8" t="s">
        <v>1670</v>
      </c>
      <c r="F618" s="60" t="s">
        <v>195</v>
      </c>
      <c r="G618" s="7">
        <v>45</v>
      </c>
      <c r="H618" s="61">
        <v>5.6</v>
      </c>
      <c r="I618" s="62" t="s">
        <v>1671</v>
      </c>
      <c r="J618" s="63">
        <f t="shared" si="30"/>
        <v>251.99999999999997</v>
      </c>
      <c r="K618" s="64">
        <f t="shared" si="31"/>
        <v>96.75</v>
      </c>
      <c r="L618" s="65">
        <f t="shared" si="32"/>
        <v>348.75</v>
      </c>
      <c r="M618" s="65">
        <v>0</v>
      </c>
    </row>
    <row r="619" spans="2:13" ht="57">
      <c r="B619" s="7" t="s">
        <v>1672</v>
      </c>
      <c r="C619" s="60" t="s">
        <v>50</v>
      </c>
      <c r="D619" s="60">
        <v>89985</v>
      </c>
      <c r="E619" s="8" t="s">
        <v>1673</v>
      </c>
      <c r="F619" s="60" t="s">
        <v>195</v>
      </c>
      <c r="G619" s="7">
        <v>45</v>
      </c>
      <c r="H619" s="61">
        <v>71.06</v>
      </c>
      <c r="I619" s="62" t="s">
        <v>1674</v>
      </c>
      <c r="J619" s="63">
        <f t="shared" si="30"/>
        <v>3197.7000000000003</v>
      </c>
      <c r="K619" s="64">
        <f t="shared" si="31"/>
        <v>368.99999999999994</v>
      </c>
      <c r="L619" s="65">
        <f t="shared" si="32"/>
        <v>3566.7000000000003</v>
      </c>
      <c r="M619" s="65">
        <v>0</v>
      </c>
    </row>
    <row r="620" spans="2:13" ht="57">
      <c r="B620" s="7" t="s">
        <v>1675</v>
      </c>
      <c r="C620" s="60" t="s">
        <v>50</v>
      </c>
      <c r="D620" s="60">
        <v>89986</v>
      </c>
      <c r="E620" s="8" t="s">
        <v>1676</v>
      </c>
      <c r="F620" s="60" t="s">
        <v>195</v>
      </c>
      <c r="G620" s="7">
        <v>45</v>
      </c>
      <c r="H620" s="61">
        <v>66.540000000000006</v>
      </c>
      <c r="I620" s="62" t="s">
        <v>2063</v>
      </c>
      <c r="J620" s="63">
        <f t="shared" si="30"/>
        <v>2994.3</v>
      </c>
      <c r="K620" s="64">
        <f t="shared" si="31"/>
        <v>304.64999999999998</v>
      </c>
      <c r="L620" s="65">
        <f t="shared" si="32"/>
        <v>3298.9500000000003</v>
      </c>
      <c r="M620" s="65">
        <v>0</v>
      </c>
    </row>
    <row r="621" spans="2:13" ht="57">
      <c r="B621" s="7" t="s">
        <v>1677</v>
      </c>
      <c r="C621" s="60" t="s">
        <v>50</v>
      </c>
      <c r="D621" s="60">
        <v>89987</v>
      </c>
      <c r="E621" s="8" t="s">
        <v>1678</v>
      </c>
      <c r="F621" s="60" t="s">
        <v>195</v>
      </c>
      <c r="G621" s="7">
        <v>45</v>
      </c>
      <c r="H621" s="61">
        <v>75.209999999999994</v>
      </c>
      <c r="I621" s="62" t="s">
        <v>1674</v>
      </c>
      <c r="J621" s="63">
        <f t="shared" si="30"/>
        <v>3384.45</v>
      </c>
      <c r="K621" s="64">
        <f t="shared" si="31"/>
        <v>368.99999999999994</v>
      </c>
      <c r="L621" s="65">
        <f t="shared" si="32"/>
        <v>3753.45</v>
      </c>
      <c r="M621" s="65">
        <v>0</v>
      </c>
    </row>
    <row r="622" spans="2:13" ht="42.75">
      <c r="B622" s="7" t="s">
        <v>1679</v>
      </c>
      <c r="C622" s="60" t="s">
        <v>50</v>
      </c>
      <c r="D622" s="60">
        <v>94496</v>
      </c>
      <c r="E622" s="8" t="s">
        <v>1680</v>
      </c>
      <c r="F622" s="60" t="s">
        <v>195</v>
      </c>
      <c r="G622" s="7">
        <v>45</v>
      </c>
      <c r="H622" s="61">
        <v>66.490000000000009</v>
      </c>
      <c r="I622" s="62" t="s">
        <v>1681</v>
      </c>
      <c r="J622" s="63">
        <f t="shared" si="30"/>
        <v>2992.05</v>
      </c>
      <c r="K622" s="64">
        <f t="shared" si="31"/>
        <v>337.05</v>
      </c>
      <c r="L622" s="65">
        <f t="shared" si="32"/>
        <v>3329.1000000000004</v>
      </c>
      <c r="M622" s="65">
        <v>0</v>
      </c>
    </row>
    <row r="623" spans="2:13" ht="85.5">
      <c r="B623" s="7" t="s">
        <v>1682</v>
      </c>
      <c r="C623" s="60" t="s">
        <v>50</v>
      </c>
      <c r="D623" s="60">
        <v>94691</v>
      </c>
      <c r="E623" s="8" t="s">
        <v>1683</v>
      </c>
      <c r="F623" s="60" t="s">
        <v>195</v>
      </c>
      <c r="G623" s="7">
        <v>45</v>
      </c>
      <c r="H623" s="61">
        <v>9.24</v>
      </c>
      <c r="I623" s="62" t="s">
        <v>2064</v>
      </c>
      <c r="J623" s="63">
        <f t="shared" si="30"/>
        <v>415.8</v>
      </c>
      <c r="K623" s="64">
        <f t="shared" si="31"/>
        <v>154.35</v>
      </c>
      <c r="L623" s="65">
        <f t="shared" si="32"/>
        <v>570.15</v>
      </c>
      <c r="M623" s="65">
        <v>0</v>
      </c>
    </row>
    <row r="624" spans="2:13" ht="85.5">
      <c r="B624" s="7" t="s">
        <v>1685</v>
      </c>
      <c r="C624" s="60" t="s">
        <v>50</v>
      </c>
      <c r="D624" s="60">
        <v>94693</v>
      </c>
      <c r="E624" s="8" t="s">
        <v>1686</v>
      </c>
      <c r="F624" s="60" t="s">
        <v>195</v>
      </c>
      <c r="G624" s="7">
        <v>45</v>
      </c>
      <c r="H624" s="61">
        <v>12.029999999999998</v>
      </c>
      <c r="I624" s="62" t="s">
        <v>2065</v>
      </c>
      <c r="J624" s="63">
        <f t="shared" si="30"/>
        <v>541.34999999999991</v>
      </c>
      <c r="K624" s="64">
        <f t="shared" si="31"/>
        <v>204.75</v>
      </c>
      <c r="L624" s="65">
        <f t="shared" si="32"/>
        <v>746.09999999999991</v>
      </c>
      <c r="M624" s="65">
        <v>0</v>
      </c>
    </row>
    <row r="625" spans="2:13" ht="28.5">
      <c r="B625" s="7" t="s">
        <v>1687</v>
      </c>
      <c r="C625" s="60" t="s">
        <v>106</v>
      </c>
      <c r="D625" s="60" t="s">
        <v>1688</v>
      </c>
      <c r="E625" s="8" t="s">
        <v>1689</v>
      </c>
      <c r="F625" s="60" t="s">
        <v>697</v>
      </c>
      <c r="G625" s="7">
        <v>45</v>
      </c>
      <c r="H625" s="61">
        <v>6.31</v>
      </c>
      <c r="I625" s="62">
        <v>6.58</v>
      </c>
      <c r="J625" s="63">
        <f t="shared" si="30"/>
        <v>283.95</v>
      </c>
      <c r="K625" s="64">
        <f t="shared" si="31"/>
        <v>296.10000000000002</v>
      </c>
      <c r="L625" s="65">
        <f t="shared" si="32"/>
        <v>580.04999999999995</v>
      </c>
      <c r="M625" s="65">
        <v>0</v>
      </c>
    </row>
    <row r="626" spans="2:13" ht="28.5">
      <c r="B626" s="7" t="s">
        <v>1690</v>
      </c>
      <c r="C626" s="60" t="s">
        <v>106</v>
      </c>
      <c r="D626" s="60" t="s">
        <v>1691</v>
      </c>
      <c r="E626" s="8" t="s">
        <v>1692</v>
      </c>
      <c r="F626" s="60" t="s">
        <v>697</v>
      </c>
      <c r="G626" s="7">
        <v>45</v>
      </c>
      <c r="H626" s="61">
        <v>7.37</v>
      </c>
      <c r="I626" s="62">
        <v>6.93</v>
      </c>
      <c r="J626" s="63">
        <f t="shared" si="30"/>
        <v>331.65</v>
      </c>
      <c r="K626" s="64">
        <f t="shared" si="31"/>
        <v>311.84999999999997</v>
      </c>
      <c r="L626" s="65">
        <f t="shared" si="32"/>
        <v>643.5</v>
      </c>
      <c r="M626" s="65">
        <v>0</v>
      </c>
    </row>
    <row r="627" spans="2:13" ht="57">
      <c r="B627" s="7" t="s">
        <v>1693</v>
      </c>
      <c r="C627" s="60" t="s">
        <v>50</v>
      </c>
      <c r="D627" s="60">
        <v>89395</v>
      </c>
      <c r="E627" s="8" t="s">
        <v>1694</v>
      </c>
      <c r="F627" s="60" t="s">
        <v>195</v>
      </c>
      <c r="G627" s="7">
        <v>45</v>
      </c>
      <c r="H627" s="61">
        <v>4.95</v>
      </c>
      <c r="I627" s="62" t="s">
        <v>1695</v>
      </c>
      <c r="J627" s="63">
        <f t="shared" si="30"/>
        <v>222.75</v>
      </c>
      <c r="K627" s="64">
        <f t="shared" si="31"/>
        <v>339.3</v>
      </c>
      <c r="L627" s="65">
        <f t="shared" si="32"/>
        <v>562.04999999999995</v>
      </c>
      <c r="M627" s="65">
        <v>0</v>
      </c>
    </row>
    <row r="628" spans="2:13" ht="15">
      <c r="B628" s="7" t="s">
        <v>1696</v>
      </c>
      <c r="C628" s="60" t="s">
        <v>23</v>
      </c>
      <c r="D628" s="60" t="s">
        <v>23</v>
      </c>
      <c r="E628" s="8" t="s">
        <v>1697</v>
      </c>
      <c r="F628" s="60" t="s">
        <v>25</v>
      </c>
      <c r="G628" s="7"/>
      <c r="H628" s="61" t="s">
        <v>26</v>
      </c>
      <c r="I628" s="62" t="s">
        <v>26</v>
      </c>
      <c r="J628" s="63"/>
      <c r="K628" s="64"/>
      <c r="L628" s="65"/>
      <c r="M628" s="65">
        <f>SUM(L629:L638)</f>
        <v>22396.682499999999</v>
      </c>
    </row>
    <row r="629" spans="2:13" ht="57">
      <c r="B629" s="7" t="s">
        <v>1698</v>
      </c>
      <c r="C629" s="60" t="s">
        <v>50</v>
      </c>
      <c r="D629" s="60">
        <v>89711</v>
      </c>
      <c r="E629" s="8" t="s">
        <v>1699</v>
      </c>
      <c r="F629" s="60" t="s">
        <v>115</v>
      </c>
      <c r="G629" s="7">
        <v>80</v>
      </c>
      <c r="H629" s="61">
        <v>9.6499999999999986</v>
      </c>
      <c r="I629" s="62" t="s">
        <v>1700</v>
      </c>
      <c r="J629" s="63">
        <f t="shared" si="30"/>
        <v>771.99999999999989</v>
      </c>
      <c r="K629" s="64">
        <f t="shared" si="31"/>
        <v>871.2</v>
      </c>
      <c r="L629" s="65">
        <f t="shared" si="32"/>
        <v>1643.1999999999998</v>
      </c>
      <c r="M629" s="65">
        <v>0</v>
      </c>
    </row>
    <row r="630" spans="2:13" ht="57">
      <c r="B630" s="7" t="s">
        <v>1701</v>
      </c>
      <c r="C630" s="60" t="s">
        <v>50</v>
      </c>
      <c r="D630" s="60">
        <v>89712</v>
      </c>
      <c r="E630" s="8" t="s">
        <v>1702</v>
      </c>
      <c r="F630" s="60" t="s">
        <v>115</v>
      </c>
      <c r="G630" s="7">
        <v>80</v>
      </c>
      <c r="H630" s="61">
        <v>14.379999999999999</v>
      </c>
      <c r="I630" s="62" t="s">
        <v>1703</v>
      </c>
      <c r="J630" s="63">
        <f t="shared" si="30"/>
        <v>1150.3999999999999</v>
      </c>
      <c r="K630" s="64">
        <f t="shared" si="31"/>
        <v>947.2</v>
      </c>
      <c r="L630" s="65">
        <f t="shared" si="32"/>
        <v>2097.6</v>
      </c>
      <c r="M630" s="65">
        <v>0</v>
      </c>
    </row>
    <row r="631" spans="2:13" ht="57">
      <c r="B631" s="7" t="s">
        <v>1704</v>
      </c>
      <c r="C631" s="60" t="s">
        <v>50</v>
      </c>
      <c r="D631" s="60">
        <v>89714</v>
      </c>
      <c r="E631" s="8" t="s">
        <v>1705</v>
      </c>
      <c r="F631" s="60" t="s">
        <v>115</v>
      </c>
      <c r="G631" s="7">
        <v>110</v>
      </c>
      <c r="H631" s="61">
        <v>19.989999999999998</v>
      </c>
      <c r="I631" s="62" t="s">
        <v>1706</v>
      </c>
      <c r="J631" s="63">
        <f t="shared" si="30"/>
        <v>2198.8999999999996</v>
      </c>
      <c r="K631" s="64">
        <f t="shared" si="31"/>
        <v>1817.2</v>
      </c>
      <c r="L631" s="65">
        <f t="shared" si="32"/>
        <v>4016.0999999999995</v>
      </c>
      <c r="M631" s="65">
        <v>0</v>
      </c>
    </row>
    <row r="632" spans="2:13" ht="28.5">
      <c r="B632" s="7" t="s">
        <v>1707</v>
      </c>
      <c r="C632" s="60" t="s">
        <v>28</v>
      </c>
      <c r="D632" s="60" t="s">
        <v>1708</v>
      </c>
      <c r="E632" s="8" t="s">
        <v>1709</v>
      </c>
      <c r="F632" s="60" t="s">
        <v>1397</v>
      </c>
      <c r="G632" s="7">
        <v>45</v>
      </c>
      <c r="H632" s="61">
        <v>109.49499999999999</v>
      </c>
      <c r="I632" s="62">
        <v>75.447500000000005</v>
      </c>
      <c r="J632" s="63">
        <f t="shared" si="30"/>
        <v>4927.2749999999996</v>
      </c>
      <c r="K632" s="64">
        <f t="shared" si="31"/>
        <v>3395.1375000000003</v>
      </c>
      <c r="L632" s="65">
        <f t="shared" si="32"/>
        <v>8322.4125000000004</v>
      </c>
      <c r="M632" s="65">
        <v>0</v>
      </c>
    </row>
    <row r="633" spans="2:13" ht="71.25">
      <c r="B633" s="7" t="s">
        <v>1710</v>
      </c>
      <c r="C633" s="60" t="s">
        <v>50</v>
      </c>
      <c r="D633" s="60">
        <v>89546</v>
      </c>
      <c r="E633" s="8" t="s">
        <v>1711</v>
      </c>
      <c r="F633" s="60" t="s">
        <v>195</v>
      </c>
      <c r="G633" s="7">
        <v>45</v>
      </c>
      <c r="H633" s="61">
        <v>9.92</v>
      </c>
      <c r="I633" s="62" t="s">
        <v>1515</v>
      </c>
      <c r="J633" s="63">
        <f t="shared" si="30"/>
        <v>446.4</v>
      </c>
      <c r="K633" s="64">
        <f t="shared" si="31"/>
        <v>59.85</v>
      </c>
      <c r="L633" s="65">
        <f t="shared" si="32"/>
        <v>506.25</v>
      </c>
      <c r="M633" s="65">
        <v>0</v>
      </c>
    </row>
    <row r="634" spans="2:13" ht="28.5">
      <c r="B634" s="7" t="s">
        <v>1712</v>
      </c>
      <c r="C634" s="60" t="s">
        <v>28</v>
      </c>
      <c r="D634" s="60" t="s">
        <v>1713</v>
      </c>
      <c r="E634" s="8" t="s">
        <v>1714</v>
      </c>
      <c r="F634" s="60" t="s">
        <v>35</v>
      </c>
      <c r="G634" s="7">
        <v>12</v>
      </c>
      <c r="H634" s="61">
        <v>11.992000000000001</v>
      </c>
      <c r="I634" s="62">
        <v>4.1779999999999999</v>
      </c>
      <c r="J634" s="63">
        <f t="shared" si="30"/>
        <v>143.904</v>
      </c>
      <c r="K634" s="64">
        <f t="shared" si="31"/>
        <v>50.135999999999996</v>
      </c>
      <c r="L634" s="65">
        <f t="shared" si="32"/>
        <v>194.04</v>
      </c>
      <c r="M634" s="65">
        <v>0</v>
      </c>
    </row>
    <row r="635" spans="2:13" ht="57">
      <c r="B635" s="7" t="s">
        <v>1715</v>
      </c>
      <c r="C635" s="60" t="s">
        <v>50</v>
      </c>
      <c r="D635" s="60">
        <v>89707</v>
      </c>
      <c r="E635" s="8" t="s">
        <v>1716</v>
      </c>
      <c r="F635" s="60" t="s">
        <v>195</v>
      </c>
      <c r="G635" s="7">
        <v>21</v>
      </c>
      <c r="H635" s="61">
        <v>32.79</v>
      </c>
      <c r="I635" s="62" t="s">
        <v>1717</v>
      </c>
      <c r="J635" s="63">
        <f t="shared" si="30"/>
        <v>688.59</v>
      </c>
      <c r="K635" s="64">
        <f t="shared" si="31"/>
        <v>311.01</v>
      </c>
      <c r="L635" s="65">
        <f t="shared" si="32"/>
        <v>999.6</v>
      </c>
      <c r="M635" s="65">
        <v>0</v>
      </c>
    </row>
    <row r="636" spans="2:13" ht="42.75">
      <c r="B636" s="7" t="s">
        <v>1718</v>
      </c>
      <c r="C636" s="60" t="s">
        <v>50</v>
      </c>
      <c r="D636" s="60">
        <v>89491</v>
      </c>
      <c r="E636" s="8" t="s">
        <v>1719</v>
      </c>
      <c r="F636" s="60" t="s">
        <v>195</v>
      </c>
      <c r="G636" s="7">
        <v>21</v>
      </c>
      <c r="H636" s="61">
        <v>87.07</v>
      </c>
      <c r="I636" s="62" t="s">
        <v>2066</v>
      </c>
      <c r="J636" s="63">
        <f t="shared" si="30"/>
        <v>1828.4699999999998</v>
      </c>
      <c r="K636" s="64">
        <f t="shared" si="31"/>
        <v>262.70999999999998</v>
      </c>
      <c r="L636" s="65">
        <f t="shared" si="32"/>
        <v>2091.1799999999998</v>
      </c>
      <c r="M636" s="65">
        <v>0</v>
      </c>
    </row>
    <row r="637" spans="2:13" ht="57">
      <c r="B637" s="7" t="s">
        <v>1720</v>
      </c>
      <c r="C637" s="60" t="s">
        <v>50</v>
      </c>
      <c r="D637" s="60">
        <v>89709</v>
      </c>
      <c r="E637" s="8" t="s">
        <v>1721</v>
      </c>
      <c r="F637" s="60" t="s">
        <v>195</v>
      </c>
      <c r="G637" s="7">
        <v>21</v>
      </c>
      <c r="H637" s="61">
        <v>14.170000000000002</v>
      </c>
      <c r="I637" s="62" t="s">
        <v>1722</v>
      </c>
      <c r="J637" s="63">
        <f t="shared" si="30"/>
        <v>297.57000000000005</v>
      </c>
      <c r="K637" s="64">
        <f t="shared" si="31"/>
        <v>128.72999999999999</v>
      </c>
      <c r="L637" s="65">
        <f t="shared" si="32"/>
        <v>426.30000000000007</v>
      </c>
      <c r="M637" s="65">
        <v>0</v>
      </c>
    </row>
    <row r="638" spans="2:13" ht="28.5">
      <c r="B638" s="7" t="s">
        <v>1723</v>
      </c>
      <c r="C638" s="60" t="s">
        <v>28</v>
      </c>
      <c r="D638" s="60" t="s">
        <v>1724</v>
      </c>
      <c r="E638" s="8" t="s">
        <v>1725</v>
      </c>
      <c r="F638" s="60" t="s">
        <v>35</v>
      </c>
      <c r="G638" s="7">
        <v>6</v>
      </c>
      <c r="H638" s="61">
        <v>350</v>
      </c>
      <c r="I638" s="62">
        <v>0</v>
      </c>
      <c r="J638" s="63">
        <f t="shared" si="30"/>
        <v>2100</v>
      </c>
      <c r="K638" s="64">
        <f t="shared" si="31"/>
        <v>0</v>
      </c>
      <c r="L638" s="65">
        <f t="shared" si="32"/>
        <v>2100</v>
      </c>
      <c r="M638" s="65">
        <v>0</v>
      </c>
    </row>
    <row r="639" spans="2:13" ht="30">
      <c r="B639" s="7" t="s">
        <v>1726</v>
      </c>
      <c r="C639" s="60" t="s">
        <v>23</v>
      </c>
      <c r="D639" s="60" t="s">
        <v>23</v>
      </c>
      <c r="E639" s="8" t="s">
        <v>1727</v>
      </c>
      <c r="F639" s="60" t="s">
        <v>25</v>
      </c>
      <c r="G639" s="7"/>
      <c r="H639" s="61" t="s">
        <v>26</v>
      </c>
      <c r="I639" s="62" t="s">
        <v>26</v>
      </c>
      <c r="J639" s="63"/>
      <c r="K639" s="64"/>
      <c r="L639" s="65"/>
      <c r="M639" s="65">
        <f>SUM(L640:L679)</f>
        <v>78676.301996000009</v>
      </c>
    </row>
    <row r="640" spans="2:13" ht="42.75">
      <c r="B640" s="7" t="s">
        <v>1728</v>
      </c>
      <c r="C640" s="60" t="s">
        <v>28</v>
      </c>
      <c r="D640" s="60" t="s">
        <v>1729</v>
      </c>
      <c r="E640" s="8" t="s">
        <v>1730</v>
      </c>
      <c r="F640" s="60" t="s">
        <v>35</v>
      </c>
      <c r="G640" s="7">
        <v>12</v>
      </c>
      <c r="H640" s="61">
        <v>4.66</v>
      </c>
      <c r="I640" s="62">
        <v>18.575000000000003</v>
      </c>
      <c r="J640" s="63">
        <f t="shared" si="30"/>
        <v>55.92</v>
      </c>
      <c r="K640" s="64">
        <f t="shared" si="31"/>
        <v>222.90000000000003</v>
      </c>
      <c r="L640" s="65">
        <f t="shared" si="32"/>
        <v>278.82000000000005</v>
      </c>
      <c r="M640" s="65">
        <v>0</v>
      </c>
    </row>
    <row r="641" spans="2:13" ht="28.5">
      <c r="B641" s="7" t="s">
        <v>1731</v>
      </c>
      <c r="C641" s="60" t="s">
        <v>28</v>
      </c>
      <c r="D641" s="60" t="s">
        <v>1732</v>
      </c>
      <c r="E641" s="8" t="s">
        <v>1733</v>
      </c>
      <c r="F641" s="60" t="s">
        <v>35</v>
      </c>
      <c r="G641" s="7">
        <v>12</v>
      </c>
      <c r="H641" s="61">
        <v>2.1675</v>
      </c>
      <c r="I641" s="62">
        <v>3.7725</v>
      </c>
      <c r="J641" s="63">
        <f t="shared" si="30"/>
        <v>26.009999999999998</v>
      </c>
      <c r="K641" s="64">
        <f t="shared" si="31"/>
        <v>45.269999999999996</v>
      </c>
      <c r="L641" s="65">
        <f t="shared" si="32"/>
        <v>71.28</v>
      </c>
      <c r="M641" s="65">
        <v>0</v>
      </c>
    </row>
    <row r="642" spans="2:13" ht="28.5">
      <c r="B642" s="7" t="s">
        <v>1734</v>
      </c>
      <c r="C642" s="60" t="s">
        <v>28</v>
      </c>
      <c r="D642" s="60" t="s">
        <v>1735</v>
      </c>
      <c r="E642" s="8" t="s">
        <v>1736</v>
      </c>
      <c r="F642" s="60" t="s">
        <v>35</v>
      </c>
      <c r="G642" s="7">
        <v>12</v>
      </c>
      <c r="H642" s="61">
        <v>2.1675</v>
      </c>
      <c r="I642" s="62">
        <v>3.7725</v>
      </c>
      <c r="J642" s="63">
        <f t="shared" si="30"/>
        <v>26.009999999999998</v>
      </c>
      <c r="K642" s="64">
        <f t="shared" si="31"/>
        <v>45.269999999999996</v>
      </c>
      <c r="L642" s="65">
        <f t="shared" si="32"/>
        <v>71.28</v>
      </c>
      <c r="M642" s="65">
        <v>0</v>
      </c>
    </row>
    <row r="643" spans="2:13" ht="71.25">
      <c r="B643" s="7" t="s">
        <v>1737</v>
      </c>
      <c r="C643" s="60" t="s">
        <v>28</v>
      </c>
      <c r="D643" s="60" t="s">
        <v>1738</v>
      </c>
      <c r="E643" s="8" t="s">
        <v>1739</v>
      </c>
      <c r="F643" s="60" t="s">
        <v>35</v>
      </c>
      <c r="G643" s="7">
        <v>12</v>
      </c>
      <c r="H643" s="61">
        <v>92.56</v>
      </c>
      <c r="I643" s="62">
        <v>34.71</v>
      </c>
      <c r="J643" s="63">
        <f t="shared" si="30"/>
        <v>1110.72</v>
      </c>
      <c r="K643" s="64">
        <f t="shared" si="31"/>
        <v>416.52</v>
      </c>
      <c r="L643" s="65">
        <f t="shared" si="32"/>
        <v>1527.24</v>
      </c>
      <c r="M643" s="65">
        <v>0</v>
      </c>
    </row>
    <row r="644" spans="2:13" ht="28.5">
      <c r="B644" s="7" t="s">
        <v>1740</v>
      </c>
      <c r="C644" s="60" t="s">
        <v>28</v>
      </c>
      <c r="D644" s="60" t="s">
        <v>1741</v>
      </c>
      <c r="E644" s="8" t="s">
        <v>1742</v>
      </c>
      <c r="F644" s="60" t="s">
        <v>35</v>
      </c>
      <c r="G644" s="7">
        <v>12</v>
      </c>
      <c r="H644" s="61">
        <v>84.66516</v>
      </c>
      <c r="I644" s="62">
        <v>23.448599999999999</v>
      </c>
      <c r="J644" s="63">
        <f t="shared" si="30"/>
        <v>1015.9819199999999</v>
      </c>
      <c r="K644" s="64">
        <f t="shared" si="31"/>
        <v>281.38319999999999</v>
      </c>
      <c r="L644" s="65">
        <f t="shared" si="32"/>
        <v>1297.3651199999999</v>
      </c>
      <c r="M644" s="65">
        <v>0</v>
      </c>
    </row>
    <row r="645" spans="2:13" ht="28.5">
      <c r="B645" s="7" t="s">
        <v>1743</v>
      </c>
      <c r="C645" s="60" t="s">
        <v>28</v>
      </c>
      <c r="D645" s="60" t="s">
        <v>1744</v>
      </c>
      <c r="E645" s="8" t="s">
        <v>1745</v>
      </c>
      <c r="F645" s="60" t="s">
        <v>35</v>
      </c>
      <c r="G645" s="7">
        <v>12</v>
      </c>
      <c r="H645" s="61">
        <v>74.397013000000001</v>
      </c>
      <c r="I645" s="62">
        <v>15.652107000000001</v>
      </c>
      <c r="J645" s="63">
        <f t="shared" si="30"/>
        <v>892.76415599999996</v>
      </c>
      <c r="K645" s="64">
        <f t="shared" si="31"/>
        <v>187.82528400000001</v>
      </c>
      <c r="L645" s="65">
        <f t="shared" si="32"/>
        <v>1080.58944</v>
      </c>
      <c r="M645" s="65">
        <v>0</v>
      </c>
    </row>
    <row r="646" spans="2:13" ht="71.25">
      <c r="B646" s="7" t="s">
        <v>1746</v>
      </c>
      <c r="C646" s="60" t="s">
        <v>50</v>
      </c>
      <c r="D646" s="60">
        <v>86932</v>
      </c>
      <c r="E646" s="8" t="s">
        <v>1748</v>
      </c>
      <c r="F646" s="60" t="s">
        <v>195</v>
      </c>
      <c r="G646" s="7">
        <v>9</v>
      </c>
      <c r="H646" s="61">
        <v>517.96</v>
      </c>
      <c r="I646" s="62" t="s">
        <v>1749</v>
      </c>
      <c r="J646" s="63">
        <f t="shared" si="30"/>
        <v>4661.6400000000003</v>
      </c>
      <c r="K646" s="64">
        <f t="shared" si="31"/>
        <v>240.84</v>
      </c>
      <c r="L646" s="65">
        <f t="shared" si="32"/>
        <v>4902.4800000000005</v>
      </c>
      <c r="M646" s="65">
        <v>0</v>
      </c>
    </row>
    <row r="647" spans="2:13" ht="28.5">
      <c r="B647" s="7" t="s">
        <v>1747</v>
      </c>
      <c r="C647" s="60" t="s">
        <v>28</v>
      </c>
      <c r="D647" s="60" t="s">
        <v>1751</v>
      </c>
      <c r="E647" s="8" t="s">
        <v>1752</v>
      </c>
      <c r="F647" s="60" t="s">
        <v>35</v>
      </c>
      <c r="G647" s="7">
        <v>12</v>
      </c>
      <c r="H647" s="61">
        <v>129.218908</v>
      </c>
      <c r="I647" s="62">
        <v>3.93906</v>
      </c>
      <c r="J647" s="63">
        <f t="shared" si="30"/>
        <v>1550.626896</v>
      </c>
      <c r="K647" s="64">
        <f t="shared" si="31"/>
        <v>47.268720000000002</v>
      </c>
      <c r="L647" s="65">
        <f t="shared" si="32"/>
        <v>1597.895616</v>
      </c>
      <c r="M647" s="65">
        <v>0</v>
      </c>
    </row>
    <row r="648" spans="2:13" ht="42.75">
      <c r="B648" s="7" t="s">
        <v>1750</v>
      </c>
      <c r="C648" s="60" t="s">
        <v>28</v>
      </c>
      <c r="D648" s="60" t="s">
        <v>1065</v>
      </c>
      <c r="E648" s="8" t="s">
        <v>1066</v>
      </c>
      <c r="F648" s="60" t="s">
        <v>35</v>
      </c>
      <c r="G648" s="7">
        <v>12</v>
      </c>
      <c r="H648" s="61">
        <v>339.81890800000002</v>
      </c>
      <c r="I648" s="62">
        <v>3.93906</v>
      </c>
      <c r="J648" s="63">
        <f t="shared" si="30"/>
        <v>4077.8268960000005</v>
      </c>
      <c r="K648" s="64">
        <f t="shared" si="31"/>
        <v>47.268720000000002</v>
      </c>
      <c r="L648" s="65">
        <f t="shared" si="32"/>
        <v>4125.0956160000005</v>
      </c>
      <c r="M648" s="65">
        <v>0</v>
      </c>
    </row>
    <row r="649" spans="2:13" ht="57">
      <c r="B649" s="7" t="s">
        <v>1753</v>
      </c>
      <c r="C649" s="60" t="s">
        <v>50</v>
      </c>
      <c r="D649" s="60">
        <v>86903</v>
      </c>
      <c r="E649" s="8" t="s">
        <v>1755</v>
      </c>
      <c r="F649" s="60" t="s">
        <v>195</v>
      </c>
      <c r="G649" s="7">
        <v>9</v>
      </c>
      <c r="H649" s="61">
        <v>312.22000000000003</v>
      </c>
      <c r="I649" s="62" t="s">
        <v>1756</v>
      </c>
      <c r="J649" s="63">
        <f t="shared" si="30"/>
        <v>2809.9800000000005</v>
      </c>
      <c r="K649" s="64">
        <f t="shared" si="31"/>
        <v>364.05</v>
      </c>
      <c r="L649" s="65">
        <f t="shared" si="32"/>
        <v>3174.0300000000007</v>
      </c>
      <c r="M649" s="65">
        <v>0</v>
      </c>
    </row>
    <row r="650" spans="2:13" ht="99.75">
      <c r="B650" s="7" t="s">
        <v>1754</v>
      </c>
      <c r="C650" s="60" t="s">
        <v>28</v>
      </c>
      <c r="D650" s="60" t="s">
        <v>1758</v>
      </c>
      <c r="E650" s="8" t="s">
        <v>1759</v>
      </c>
      <c r="F650" s="60" t="s">
        <v>35</v>
      </c>
      <c r="G650" s="7">
        <v>9</v>
      </c>
      <c r="H650" s="61">
        <v>762.71749999999986</v>
      </c>
      <c r="I650" s="62">
        <v>62.965000000000003</v>
      </c>
      <c r="J650" s="63">
        <f t="shared" si="30"/>
        <v>6864.4574999999986</v>
      </c>
      <c r="K650" s="64">
        <f t="shared" si="31"/>
        <v>566.68500000000006</v>
      </c>
      <c r="L650" s="65">
        <f t="shared" si="32"/>
        <v>7431.142499999999</v>
      </c>
      <c r="M650" s="65">
        <v>0</v>
      </c>
    </row>
    <row r="651" spans="2:13" ht="57">
      <c r="B651" s="7" t="s">
        <v>1757</v>
      </c>
      <c r="C651" s="60" t="s">
        <v>50</v>
      </c>
      <c r="D651" s="60">
        <v>86904</v>
      </c>
      <c r="E651" s="8" t="s">
        <v>1761</v>
      </c>
      <c r="F651" s="60" t="s">
        <v>195</v>
      </c>
      <c r="G651" s="7">
        <v>8</v>
      </c>
      <c r="H651" s="61">
        <v>136.13</v>
      </c>
      <c r="I651" s="62" t="s">
        <v>1762</v>
      </c>
      <c r="J651" s="63">
        <f t="shared" si="30"/>
        <v>1089.04</v>
      </c>
      <c r="K651" s="64">
        <f t="shared" si="31"/>
        <v>87.28</v>
      </c>
      <c r="L651" s="65">
        <f t="shared" si="32"/>
        <v>1176.32</v>
      </c>
      <c r="M651" s="65">
        <v>0</v>
      </c>
    </row>
    <row r="652" spans="2:13" ht="42.75">
      <c r="B652" s="7" t="s">
        <v>1760</v>
      </c>
      <c r="C652" s="60" t="s">
        <v>50</v>
      </c>
      <c r="D652" s="60">
        <v>100858</v>
      </c>
      <c r="E652" s="8" t="s">
        <v>1764</v>
      </c>
      <c r="F652" s="60" t="s">
        <v>195</v>
      </c>
      <c r="G652" s="7">
        <v>9</v>
      </c>
      <c r="H652" s="61">
        <v>559.66999999999996</v>
      </c>
      <c r="I652" s="62" t="s">
        <v>1765</v>
      </c>
      <c r="J652" s="63">
        <f t="shared" si="30"/>
        <v>5037.03</v>
      </c>
      <c r="K652" s="64">
        <f t="shared" si="31"/>
        <v>232.74</v>
      </c>
      <c r="L652" s="65">
        <f t="shared" si="32"/>
        <v>5269.7699999999995</v>
      </c>
      <c r="M652" s="65">
        <v>0</v>
      </c>
    </row>
    <row r="653" spans="2:13" ht="42.75">
      <c r="B653" s="7" t="s">
        <v>1763</v>
      </c>
      <c r="C653" s="60" t="s">
        <v>106</v>
      </c>
      <c r="D653" s="60" t="s">
        <v>1767</v>
      </c>
      <c r="E653" s="8" t="s">
        <v>1768</v>
      </c>
      <c r="F653" s="60" t="s">
        <v>123</v>
      </c>
      <c r="G653" s="7">
        <v>3.84</v>
      </c>
      <c r="H653" s="61">
        <v>781.23</v>
      </c>
      <c r="I653" s="62">
        <v>82.09</v>
      </c>
      <c r="J653" s="63">
        <f t="shared" si="30"/>
        <v>2999.9232000000002</v>
      </c>
      <c r="K653" s="64">
        <f t="shared" si="31"/>
        <v>315.22559999999999</v>
      </c>
      <c r="L653" s="65">
        <f t="shared" si="32"/>
        <v>3315.1487999999999</v>
      </c>
      <c r="M653" s="65">
        <v>0</v>
      </c>
    </row>
    <row r="654" spans="2:13" ht="42.75">
      <c r="B654" s="7" t="s">
        <v>1766</v>
      </c>
      <c r="C654" s="60" t="s">
        <v>50</v>
      </c>
      <c r="D654" s="60">
        <v>95544</v>
      </c>
      <c r="E654" s="8" t="s">
        <v>2130</v>
      </c>
      <c r="F654" s="60" t="s">
        <v>195</v>
      </c>
      <c r="G654" s="7">
        <v>12</v>
      </c>
      <c r="H654" s="61">
        <v>34.04</v>
      </c>
      <c r="I654" s="62" t="s">
        <v>1770</v>
      </c>
      <c r="J654" s="63">
        <f t="shared" si="30"/>
        <v>408.48</v>
      </c>
      <c r="K654" s="64">
        <f t="shared" si="31"/>
        <v>97.199999999999989</v>
      </c>
      <c r="L654" s="65">
        <f t="shared" si="32"/>
        <v>505.68</v>
      </c>
      <c r="M654" s="65">
        <v>0</v>
      </c>
    </row>
    <row r="655" spans="2:13" ht="28.5">
      <c r="B655" s="7" t="s">
        <v>1769</v>
      </c>
      <c r="C655" s="60" t="s">
        <v>28</v>
      </c>
      <c r="D655" s="60" t="s">
        <v>1772</v>
      </c>
      <c r="E655" s="8" t="s">
        <v>1773</v>
      </c>
      <c r="F655" s="60" t="s">
        <v>35</v>
      </c>
      <c r="G655" s="7">
        <v>10</v>
      </c>
      <c r="H655" s="61">
        <v>52.127499999999998</v>
      </c>
      <c r="I655" s="62">
        <v>3.7725</v>
      </c>
      <c r="J655" s="63">
        <f t="shared" si="30"/>
        <v>521.27499999999998</v>
      </c>
      <c r="K655" s="64">
        <f t="shared" si="31"/>
        <v>37.725000000000001</v>
      </c>
      <c r="L655" s="65">
        <f t="shared" si="32"/>
        <v>559</v>
      </c>
      <c r="M655" s="65">
        <v>0</v>
      </c>
    </row>
    <row r="656" spans="2:13" ht="42.75">
      <c r="B656" s="7" t="s">
        <v>1771</v>
      </c>
      <c r="C656" s="60" t="s">
        <v>28</v>
      </c>
      <c r="D656" s="60" t="s">
        <v>1775</v>
      </c>
      <c r="E656" s="8" t="s">
        <v>1776</v>
      </c>
      <c r="F656" s="60" t="s">
        <v>35</v>
      </c>
      <c r="G656" s="7">
        <v>12</v>
      </c>
      <c r="H656" s="61">
        <v>52.127499999999998</v>
      </c>
      <c r="I656" s="62">
        <v>3.7725</v>
      </c>
      <c r="J656" s="63">
        <f t="shared" ref="J656:J719" si="33">G656*H656</f>
        <v>625.53</v>
      </c>
      <c r="K656" s="64">
        <f t="shared" ref="K656:K719" si="34">G656*I656</f>
        <v>45.269999999999996</v>
      </c>
      <c r="L656" s="65">
        <f t="shared" ref="L656:L719" si="35">J656+K656</f>
        <v>670.8</v>
      </c>
      <c r="M656" s="65">
        <v>0</v>
      </c>
    </row>
    <row r="657" spans="2:13" ht="57">
      <c r="B657" s="7" t="s">
        <v>1774</v>
      </c>
      <c r="C657" s="60" t="s">
        <v>50</v>
      </c>
      <c r="D657" s="60">
        <v>95547</v>
      </c>
      <c r="E657" s="8" t="s">
        <v>1778</v>
      </c>
      <c r="F657" s="60" t="s">
        <v>195</v>
      </c>
      <c r="G657" s="7">
        <v>12</v>
      </c>
      <c r="H657" s="61">
        <v>49.989999999999995</v>
      </c>
      <c r="I657" s="62" t="s">
        <v>1779</v>
      </c>
      <c r="J657" s="63">
        <f t="shared" si="33"/>
        <v>599.87999999999988</v>
      </c>
      <c r="K657" s="64">
        <f t="shared" si="34"/>
        <v>97.08</v>
      </c>
      <c r="L657" s="65">
        <f t="shared" si="35"/>
        <v>696.95999999999992</v>
      </c>
      <c r="M657" s="65">
        <v>0</v>
      </c>
    </row>
    <row r="658" spans="2:13" ht="28.5">
      <c r="B658" s="7" t="s">
        <v>1777</v>
      </c>
      <c r="C658" s="60" t="s">
        <v>50</v>
      </c>
      <c r="D658" s="60">
        <v>95545</v>
      </c>
      <c r="E658" s="8" t="s">
        <v>1781</v>
      </c>
      <c r="F658" s="60" t="s">
        <v>195</v>
      </c>
      <c r="G658" s="7">
        <v>12</v>
      </c>
      <c r="H658" s="61">
        <v>33.24</v>
      </c>
      <c r="I658" s="62" t="s">
        <v>1770</v>
      </c>
      <c r="J658" s="63">
        <f t="shared" si="33"/>
        <v>398.88</v>
      </c>
      <c r="K658" s="64">
        <f t="shared" si="34"/>
        <v>97.199999999999989</v>
      </c>
      <c r="L658" s="65">
        <f t="shared" si="35"/>
        <v>496.08</v>
      </c>
      <c r="M658" s="65">
        <v>0</v>
      </c>
    </row>
    <row r="659" spans="2:13" ht="57">
      <c r="B659" s="7" t="s">
        <v>1780</v>
      </c>
      <c r="C659" s="60" t="s">
        <v>106</v>
      </c>
      <c r="D659" s="60" t="s">
        <v>1783</v>
      </c>
      <c r="E659" s="8" t="s">
        <v>1784</v>
      </c>
      <c r="F659" s="60" t="s">
        <v>697</v>
      </c>
      <c r="G659" s="7">
        <v>12</v>
      </c>
      <c r="H659" s="61">
        <v>415.37</v>
      </c>
      <c r="I659" s="62">
        <v>17.32</v>
      </c>
      <c r="J659" s="63">
        <f t="shared" si="33"/>
        <v>4984.4400000000005</v>
      </c>
      <c r="K659" s="64">
        <f t="shared" si="34"/>
        <v>207.84</v>
      </c>
      <c r="L659" s="65">
        <f t="shared" si="35"/>
        <v>5192.2800000000007</v>
      </c>
      <c r="M659" s="65">
        <v>0</v>
      </c>
    </row>
    <row r="660" spans="2:13" ht="28.5">
      <c r="B660" s="7" t="s">
        <v>1782</v>
      </c>
      <c r="C660" s="60" t="s">
        <v>28</v>
      </c>
      <c r="D660" s="60" t="s">
        <v>1786</v>
      </c>
      <c r="E660" s="8" t="s">
        <v>1787</v>
      </c>
      <c r="F660" s="60" t="s">
        <v>35</v>
      </c>
      <c r="G660" s="7">
        <v>12</v>
      </c>
      <c r="H660" s="61">
        <v>77.965999999999994</v>
      </c>
      <c r="I660" s="62">
        <v>2.089</v>
      </c>
      <c r="J660" s="63">
        <f t="shared" si="33"/>
        <v>935.59199999999987</v>
      </c>
      <c r="K660" s="64">
        <f t="shared" si="34"/>
        <v>25.067999999999998</v>
      </c>
      <c r="L660" s="65">
        <f t="shared" si="35"/>
        <v>960.65999999999985</v>
      </c>
      <c r="M660" s="65">
        <v>0</v>
      </c>
    </row>
    <row r="661" spans="2:13" ht="42.75">
      <c r="B661" s="7" t="s">
        <v>1785</v>
      </c>
      <c r="C661" s="60" t="s">
        <v>50</v>
      </c>
      <c r="D661" s="60">
        <v>95546</v>
      </c>
      <c r="E661" s="8" t="s">
        <v>1789</v>
      </c>
      <c r="F661" s="60" t="s">
        <v>195</v>
      </c>
      <c r="G661" s="7">
        <v>12</v>
      </c>
      <c r="H661" s="61">
        <v>94.339999999999989</v>
      </c>
      <c r="I661" s="62" t="s">
        <v>1790</v>
      </c>
      <c r="J661" s="63">
        <f t="shared" si="33"/>
        <v>1132.08</v>
      </c>
      <c r="K661" s="64">
        <f t="shared" si="34"/>
        <v>583.68000000000006</v>
      </c>
      <c r="L661" s="65">
        <f t="shared" si="35"/>
        <v>1715.76</v>
      </c>
      <c r="M661" s="65">
        <v>0</v>
      </c>
    </row>
    <row r="662" spans="2:13" ht="42.75">
      <c r="B662" s="7" t="s">
        <v>1788</v>
      </c>
      <c r="C662" s="60" t="s">
        <v>28</v>
      </c>
      <c r="D662" s="60" t="s">
        <v>1792</v>
      </c>
      <c r="E662" s="8" t="s">
        <v>1793</v>
      </c>
      <c r="F662" s="60" t="s">
        <v>35</v>
      </c>
      <c r="G662" s="7">
        <v>12</v>
      </c>
      <c r="H662" s="61">
        <v>47.067499999999995</v>
      </c>
      <c r="I662" s="62">
        <v>3.7725</v>
      </c>
      <c r="J662" s="63">
        <f t="shared" si="33"/>
        <v>564.80999999999995</v>
      </c>
      <c r="K662" s="64">
        <f t="shared" si="34"/>
        <v>45.269999999999996</v>
      </c>
      <c r="L662" s="65">
        <f t="shared" si="35"/>
        <v>610.07999999999993</v>
      </c>
      <c r="M662" s="65">
        <v>0</v>
      </c>
    </row>
    <row r="663" spans="2:13" ht="28.5">
      <c r="B663" s="7" t="s">
        <v>1791</v>
      </c>
      <c r="C663" s="60" t="s">
        <v>28</v>
      </c>
      <c r="D663" s="60" t="s">
        <v>1795</v>
      </c>
      <c r="E663" s="8" t="s">
        <v>1796</v>
      </c>
      <c r="F663" s="60" t="s">
        <v>35</v>
      </c>
      <c r="G663" s="7">
        <v>12</v>
      </c>
      <c r="H663" s="61">
        <v>23.397500000000001</v>
      </c>
      <c r="I663" s="62">
        <v>3.7725</v>
      </c>
      <c r="J663" s="63">
        <f t="shared" si="33"/>
        <v>280.77</v>
      </c>
      <c r="K663" s="64">
        <f t="shared" si="34"/>
        <v>45.269999999999996</v>
      </c>
      <c r="L663" s="65">
        <f t="shared" si="35"/>
        <v>326.03999999999996</v>
      </c>
      <c r="M663" s="65">
        <v>0</v>
      </c>
    </row>
    <row r="664" spans="2:13" ht="28.5">
      <c r="B664" s="7" t="s">
        <v>1794</v>
      </c>
      <c r="C664" s="60" t="s">
        <v>28</v>
      </c>
      <c r="D664" s="60" t="s">
        <v>1798</v>
      </c>
      <c r="E664" s="8" t="s">
        <v>1799</v>
      </c>
      <c r="F664" s="60" t="s">
        <v>35</v>
      </c>
      <c r="G664" s="7">
        <v>8</v>
      </c>
      <c r="H664" s="61">
        <v>89.256523000000001</v>
      </c>
      <c r="I664" s="62">
        <v>11.454725999999999</v>
      </c>
      <c r="J664" s="63">
        <f t="shared" si="33"/>
        <v>714.05218400000001</v>
      </c>
      <c r="K664" s="64">
        <f t="shared" si="34"/>
        <v>91.637807999999993</v>
      </c>
      <c r="L664" s="65">
        <f t="shared" si="35"/>
        <v>805.68999199999996</v>
      </c>
      <c r="M664" s="65">
        <v>0</v>
      </c>
    </row>
    <row r="665" spans="2:13" ht="42.75">
      <c r="B665" s="7" t="s">
        <v>1797</v>
      </c>
      <c r="C665" s="60" t="s">
        <v>50</v>
      </c>
      <c r="D665" s="60">
        <v>86909</v>
      </c>
      <c r="E665" s="8" t="s">
        <v>1801</v>
      </c>
      <c r="F665" s="60" t="s">
        <v>195</v>
      </c>
      <c r="G665" s="7">
        <v>6</v>
      </c>
      <c r="H665" s="61">
        <v>137.4</v>
      </c>
      <c r="I665" s="62" t="s">
        <v>1802</v>
      </c>
      <c r="J665" s="63">
        <f t="shared" si="33"/>
        <v>824.40000000000009</v>
      </c>
      <c r="K665" s="64">
        <f t="shared" si="34"/>
        <v>25.56</v>
      </c>
      <c r="L665" s="65">
        <f t="shared" si="35"/>
        <v>849.96</v>
      </c>
      <c r="M665" s="65">
        <v>0</v>
      </c>
    </row>
    <row r="666" spans="2:13" ht="57">
      <c r="B666" s="7" t="s">
        <v>1800</v>
      </c>
      <c r="C666" s="60" t="s">
        <v>50</v>
      </c>
      <c r="D666" s="60">
        <v>86910</v>
      </c>
      <c r="E666" s="8" t="s">
        <v>1804</v>
      </c>
      <c r="F666" s="60" t="s">
        <v>195</v>
      </c>
      <c r="G666" s="7">
        <v>6</v>
      </c>
      <c r="H666" s="61">
        <v>136.66999999999999</v>
      </c>
      <c r="I666" s="62" t="s">
        <v>1805</v>
      </c>
      <c r="J666" s="63">
        <f t="shared" si="33"/>
        <v>820.02</v>
      </c>
      <c r="K666" s="64">
        <f t="shared" si="34"/>
        <v>17.82</v>
      </c>
      <c r="L666" s="65">
        <f t="shared" si="35"/>
        <v>837.84</v>
      </c>
      <c r="M666" s="65">
        <v>0</v>
      </c>
    </row>
    <row r="667" spans="2:13" ht="71.25">
      <c r="B667" s="7" t="s">
        <v>1803</v>
      </c>
      <c r="C667" s="60" t="s">
        <v>50</v>
      </c>
      <c r="D667" s="60">
        <v>100853</v>
      </c>
      <c r="E667" s="8" t="s">
        <v>1807</v>
      </c>
      <c r="F667" s="60" t="s">
        <v>195</v>
      </c>
      <c r="G667" s="7">
        <v>6</v>
      </c>
      <c r="H667" s="61">
        <v>362.83</v>
      </c>
      <c r="I667" s="62" t="s">
        <v>1808</v>
      </c>
      <c r="J667" s="63">
        <f t="shared" si="33"/>
        <v>2176.98</v>
      </c>
      <c r="K667" s="64">
        <f t="shared" si="34"/>
        <v>71.16</v>
      </c>
      <c r="L667" s="65">
        <f t="shared" si="35"/>
        <v>2248.14</v>
      </c>
      <c r="M667" s="65">
        <v>0</v>
      </c>
    </row>
    <row r="668" spans="2:13" ht="71.25">
      <c r="B668" s="7" t="s">
        <v>1806</v>
      </c>
      <c r="C668" s="60" t="s">
        <v>28</v>
      </c>
      <c r="D668" s="60" t="s">
        <v>1810</v>
      </c>
      <c r="E668" s="8" t="s">
        <v>1811</v>
      </c>
      <c r="F668" s="60" t="s">
        <v>35</v>
      </c>
      <c r="G668" s="7">
        <v>9</v>
      </c>
      <c r="H668" s="61">
        <v>384.62496799999997</v>
      </c>
      <c r="I668" s="62">
        <v>2.5768</v>
      </c>
      <c r="J668" s="63">
        <f t="shared" si="33"/>
        <v>3461.6247119999998</v>
      </c>
      <c r="K668" s="64">
        <f t="shared" si="34"/>
        <v>23.191199999999998</v>
      </c>
      <c r="L668" s="65">
        <f t="shared" si="35"/>
        <v>3484.815912</v>
      </c>
      <c r="M668" s="65">
        <v>0</v>
      </c>
    </row>
    <row r="669" spans="2:13" ht="57">
      <c r="B669" s="7" t="s">
        <v>1809</v>
      </c>
      <c r="C669" s="60" t="s">
        <v>50</v>
      </c>
      <c r="D669" s="60">
        <v>103018</v>
      </c>
      <c r="E669" s="8" t="s">
        <v>1813</v>
      </c>
      <c r="F669" s="60" t="s">
        <v>195</v>
      </c>
      <c r="G669" s="7">
        <v>11</v>
      </c>
      <c r="H669" s="61">
        <v>146.57</v>
      </c>
      <c r="I669" s="62" t="s">
        <v>1814</v>
      </c>
      <c r="J669" s="63">
        <f t="shared" si="33"/>
        <v>1612.27</v>
      </c>
      <c r="K669" s="64">
        <f t="shared" si="34"/>
        <v>327.8</v>
      </c>
      <c r="L669" s="65">
        <f t="shared" si="35"/>
        <v>1940.07</v>
      </c>
      <c r="M669" s="65">
        <v>0</v>
      </c>
    </row>
    <row r="670" spans="2:13" ht="42.75">
      <c r="B670" s="7" t="s">
        <v>1812</v>
      </c>
      <c r="C670" s="60" t="s">
        <v>28</v>
      </c>
      <c r="D670" s="60" t="s">
        <v>1816</v>
      </c>
      <c r="E670" s="8" t="s">
        <v>1817</v>
      </c>
      <c r="F670" s="60" t="s">
        <v>35</v>
      </c>
      <c r="G670" s="7">
        <v>9</v>
      </c>
      <c r="H670" s="61">
        <v>50.147000000000006</v>
      </c>
      <c r="I670" s="62">
        <v>10.794</v>
      </c>
      <c r="J670" s="63">
        <f t="shared" si="33"/>
        <v>451.32300000000004</v>
      </c>
      <c r="K670" s="64">
        <f t="shared" si="34"/>
        <v>97.146000000000001</v>
      </c>
      <c r="L670" s="65">
        <f t="shared" si="35"/>
        <v>548.46900000000005</v>
      </c>
      <c r="M670" s="65">
        <v>0</v>
      </c>
    </row>
    <row r="671" spans="2:13" ht="57">
      <c r="B671" s="7" t="s">
        <v>1815</v>
      </c>
      <c r="C671" s="60" t="s">
        <v>50</v>
      </c>
      <c r="D671" s="60">
        <v>86877</v>
      </c>
      <c r="E671" s="8" t="s">
        <v>1819</v>
      </c>
      <c r="F671" s="60" t="s">
        <v>195</v>
      </c>
      <c r="G671" s="7">
        <v>5</v>
      </c>
      <c r="H671" s="61">
        <v>64.05</v>
      </c>
      <c r="I671" s="62" t="s">
        <v>1820</v>
      </c>
      <c r="J671" s="63">
        <f t="shared" si="33"/>
        <v>320.25</v>
      </c>
      <c r="K671" s="64">
        <f t="shared" si="34"/>
        <v>22.200000000000003</v>
      </c>
      <c r="L671" s="65">
        <f t="shared" si="35"/>
        <v>342.45</v>
      </c>
      <c r="M671" s="65">
        <v>0</v>
      </c>
    </row>
    <row r="672" spans="2:13" ht="42.75">
      <c r="B672" s="7" t="s">
        <v>1818</v>
      </c>
      <c r="C672" s="60" t="s">
        <v>50</v>
      </c>
      <c r="D672" s="60">
        <v>86878</v>
      </c>
      <c r="E672" s="8" t="s">
        <v>1822</v>
      </c>
      <c r="F672" s="60" t="s">
        <v>195</v>
      </c>
      <c r="G672" s="7">
        <v>5</v>
      </c>
      <c r="H672" s="61">
        <v>69.42</v>
      </c>
      <c r="I672" s="62" t="s">
        <v>1820</v>
      </c>
      <c r="J672" s="63">
        <f t="shared" si="33"/>
        <v>347.1</v>
      </c>
      <c r="K672" s="64">
        <f t="shared" si="34"/>
        <v>22.200000000000003</v>
      </c>
      <c r="L672" s="65">
        <f t="shared" si="35"/>
        <v>369.3</v>
      </c>
      <c r="M672" s="65">
        <v>0</v>
      </c>
    </row>
    <row r="673" spans="2:13" ht="28.5">
      <c r="B673" s="7" t="s">
        <v>1821</v>
      </c>
      <c r="C673" s="60" t="s">
        <v>50</v>
      </c>
      <c r="D673" s="60">
        <v>86886</v>
      </c>
      <c r="E673" s="8" t="s">
        <v>1622</v>
      </c>
      <c r="F673" s="60" t="s">
        <v>195</v>
      </c>
      <c r="G673" s="7">
        <v>11</v>
      </c>
      <c r="H673" s="61">
        <v>46.8</v>
      </c>
      <c r="I673" s="62" t="s">
        <v>1623</v>
      </c>
      <c r="J673" s="63">
        <f t="shared" si="33"/>
        <v>514.79999999999995</v>
      </c>
      <c r="K673" s="64">
        <f t="shared" si="34"/>
        <v>42.79</v>
      </c>
      <c r="L673" s="65">
        <f t="shared" si="35"/>
        <v>557.58999999999992</v>
      </c>
      <c r="M673" s="65">
        <v>0</v>
      </c>
    </row>
    <row r="674" spans="2:13" ht="28.5">
      <c r="B674" s="7" t="s">
        <v>1823</v>
      </c>
      <c r="C674" s="60" t="s">
        <v>50</v>
      </c>
      <c r="D674" s="60">
        <v>86887</v>
      </c>
      <c r="E674" s="8" t="s">
        <v>1825</v>
      </c>
      <c r="F674" s="60" t="s">
        <v>195</v>
      </c>
      <c r="G674" s="7">
        <v>11</v>
      </c>
      <c r="H674" s="61">
        <v>51.12</v>
      </c>
      <c r="I674" s="62" t="s">
        <v>1623</v>
      </c>
      <c r="J674" s="63">
        <f t="shared" si="33"/>
        <v>562.31999999999994</v>
      </c>
      <c r="K674" s="64">
        <f t="shared" si="34"/>
        <v>42.79</v>
      </c>
      <c r="L674" s="65">
        <f t="shared" si="35"/>
        <v>605.1099999999999</v>
      </c>
      <c r="M674" s="65">
        <v>0</v>
      </c>
    </row>
    <row r="675" spans="2:13" ht="42.75">
      <c r="B675" s="7" t="s">
        <v>1824</v>
      </c>
      <c r="C675" s="60" t="s">
        <v>50</v>
      </c>
      <c r="D675" s="60">
        <v>86881</v>
      </c>
      <c r="E675" s="8" t="s">
        <v>1827</v>
      </c>
      <c r="F675" s="60" t="s">
        <v>195</v>
      </c>
      <c r="G675" s="7">
        <v>16</v>
      </c>
      <c r="H675" s="61">
        <v>201.36</v>
      </c>
      <c r="I675" s="62" t="s">
        <v>1311</v>
      </c>
      <c r="J675" s="63">
        <f t="shared" si="33"/>
        <v>3221.76</v>
      </c>
      <c r="K675" s="64">
        <f t="shared" si="34"/>
        <v>112</v>
      </c>
      <c r="L675" s="65">
        <f t="shared" si="35"/>
        <v>3333.76</v>
      </c>
      <c r="M675" s="65">
        <v>0</v>
      </c>
    </row>
    <row r="676" spans="2:13" ht="28.5">
      <c r="B676" s="7" t="s">
        <v>1826</v>
      </c>
      <c r="C676" s="60" t="s">
        <v>50</v>
      </c>
      <c r="D676" s="60">
        <v>86883</v>
      </c>
      <c r="E676" s="8" t="s">
        <v>1829</v>
      </c>
      <c r="F676" s="60" t="s">
        <v>195</v>
      </c>
      <c r="G676" s="7">
        <v>13</v>
      </c>
      <c r="H676" s="61">
        <v>12.17</v>
      </c>
      <c r="I676" s="62" t="s">
        <v>1671</v>
      </c>
      <c r="J676" s="63">
        <f t="shared" si="33"/>
        <v>158.21</v>
      </c>
      <c r="K676" s="64">
        <f t="shared" si="34"/>
        <v>27.95</v>
      </c>
      <c r="L676" s="65">
        <f t="shared" si="35"/>
        <v>186.16</v>
      </c>
      <c r="M676" s="65">
        <v>0</v>
      </c>
    </row>
    <row r="677" spans="2:13" ht="42.75">
      <c r="B677" s="7" t="s">
        <v>1828</v>
      </c>
      <c r="C677" s="60" t="s">
        <v>50</v>
      </c>
      <c r="D677" s="60">
        <v>86889</v>
      </c>
      <c r="E677" s="8" t="s">
        <v>1831</v>
      </c>
      <c r="F677" s="60" t="s">
        <v>195</v>
      </c>
      <c r="G677" s="7">
        <v>5</v>
      </c>
      <c r="H677" s="61">
        <v>878.96</v>
      </c>
      <c r="I677" s="62" t="s">
        <v>1832</v>
      </c>
      <c r="J677" s="63">
        <f t="shared" si="33"/>
        <v>4394.8</v>
      </c>
      <c r="K677" s="64">
        <f t="shared" si="34"/>
        <v>224.45</v>
      </c>
      <c r="L677" s="65">
        <f t="shared" si="35"/>
        <v>4619.25</v>
      </c>
      <c r="M677" s="65">
        <v>0</v>
      </c>
    </row>
    <row r="678" spans="2:13" ht="71.25">
      <c r="B678" s="7" t="s">
        <v>1830</v>
      </c>
      <c r="C678" s="60" t="s">
        <v>106</v>
      </c>
      <c r="D678" s="60" t="s">
        <v>1834</v>
      </c>
      <c r="E678" s="8" t="s">
        <v>1835</v>
      </c>
      <c r="F678" s="60" t="s">
        <v>697</v>
      </c>
      <c r="G678" s="7">
        <v>5</v>
      </c>
      <c r="H678" s="61">
        <v>1168.2</v>
      </c>
      <c r="I678" s="62">
        <v>103.92</v>
      </c>
      <c r="J678" s="63">
        <f t="shared" si="33"/>
        <v>5841</v>
      </c>
      <c r="K678" s="64">
        <f t="shared" si="34"/>
        <v>519.6</v>
      </c>
      <c r="L678" s="65">
        <f t="shared" si="35"/>
        <v>6360.6</v>
      </c>
      <c r="M678" s="65">
        <v>0</v>
      </c>
    </row>
    <row r="679" spans="2:13" ht="85.5">
      <c r="B679" s="7" t="s">
        <v>1833</v>
      </c>
      <c r="C679" s="60" t="s">
        <v>106</v>
      </c>
      <c r="D679" s="60" t="s">
        <v>1836</v>
      </c>
      <c r="E679" s="8" t="s">
        <v>1837</v>
      </c>
      <c r="F679" s="60" t="s">
        <v>697</v>
      </c>
      <c r="G679" s="7">
        <v>5</v>
      </c>
      <c r="H679" s="61">
        <v>785.81</v>
      </c>
      <c r="I679" s="62">
        <v>121.25</v>
      </c>
      <c r="J679" s="63">
        <f t="shared" si="33"/>
        <v>3929.0499999999997</v>
      </c>
      <c r="K679" s="64">
        <f t="shared" si="34"/>
        <v>606.25</v>
      </c>
      <c r="L679" s="65">
        <f t="shared" si="35"/>
        <v>4535.2999999999993</v>
      </c>
      <c r="M679" s="65">
        <v>0</v>
      </c>
    </row>
    <row r="680" spans="2:13" ht="15">
      <c r="B680" s="7" t="s">
        <v>1838</v>
      </c>
      <c r="C680" s="60" t="s">
        <v>23</v>
      </c>
      <c r="D680" s="60" t="s">
        <v>23</v>
      </c>
      <c r="E680" s="8" t="s">
        <v>1839</v>
      </c>
      <c r="F680" s="60" t="s">
        <v>25</v>
      </c>
      <c r="G680" s="7"/>
      <c r="H680" s="61" t="s">
        <v>26</v>
      </c>
      <c r="I680" s="62" t="s">
        <v>26</v>
      </c>
      <c r="J680" s="63"/>
      <c r="K680" s="64"/>
      <c r="L680" s="65"/>
      <c r="M680" s="65">
        <f>SUM(L681:L698)</f>
        <v>28187.575783333323</v>
      </c>
    </row>
    <row r="681" spans="2:13">
      <c r="B681" s="7" t="s">
        <v>1840</v>
      </c>
      <c r="C681" s="60" t="s">
        <v>28</v>
      </c>
      <c r="D681" s="60" t="s">
        <v>1841</v>
      </c>
      <c r="E681" s="8" t="s">
        <v>1842</v>
      </c>
      <c r="F681" s="60" t="s">
        <v>35</v>
      </c>
      <c r="G681" s="7">
        <v>25</v>
      </c>
      <c r="H681" s="61">
        <v>1.0580000000000003</v>
      </c>
      <c r="I681" s="62">
        <v>3.5360000000000005</v>
      </c>
      <c r="J681" s="63">
        <f t="shared" si="33"/>
        <v>26.450000000000006</v>
      </c>
      <c r="K681" s="64">
        <f t="shared" si="34"/>
        <v>88.4</v>
      </c>
      <c r="L681" s="65">
        <f t="shared" si="35"/>
        <v>114.85000000000001</v>
      </c>
      <c r="M681" s="65">
        <v>0</v>
      </c>
    </row>
    <row r="682" spans="2:13">
      <c r="B682" s="7" t="s">
        <v>1843</v>
      </c>
      <c r="C682" s="60" t="s">
        <v>28</v>
      </c>
      <c r="D682" s="60" t="s">
        <v>1844</v>
      </c>
      <c r="E682" s="8" t="s">
        <v>1845</v>
      </c>
      <c r="F682" s="60" t="s">
        <v>35</v>
      </c>
      <c r="G682" s="7">
        <v>25</v>
      </c>
      <c r="H682" s="61">
        <v>5.5629679999999997</v>
      </c>
      <c r="I682" s="62">
        <v>16.99241</v>
      </c>
      <c r="J682" s="63">
        <f t="shared" si="33"/>
        <v>139.07419999999999</v>
      </c>
      <c r="K682" s="64">
        <f t="shared" si="34"/>
        <v>424.81025</v>
      </c>
      <c r="L682" s="65">
        <f t="shared" si="35"/>
        <v>563.88445000000002</v>
      </c>
      <c r="M682" s="65">
        <v>0</v>
      </c>
    </row>
    <row r="683" spans="2:13" ht="57">
      <c r="B683" s="7" t="s">
        <v>1846</v>
      </c>
      <c r="C683" s="60" t="s">
        <v>28</v>
      </c>
      <c r="D683" s="60" t="s">
        <v>1847</v>
      </c>
      <c r="E683" s="8" t="s">
        <v>1848</v>
      </c>
      <c r="F683" s="60" t="s">
        <v>35</v>
      </c>
      <c r="G683" s="7">
        <v>25</v>
      </c>
      <c r="H683" s="61">
        <v>16.008333333333333</v>
      </c>
      <c r="I683" s="62">
        <v>10.135</v>
      </c>
      <c r="J683" s="63">
        <f t="shared" si="33"/>
        <v>400.20833333333331</v>
      </c>
      <c r="K683" s="64">
        <f t="shared" si="34"/>
        <v>253.375</v>
      </c>
      <c r="L683" s="65">
        <f t="shared" si="35"/>
        <v>653.58333333333326</v>
      </c>
      <c r="M683" s="65">
        <v>0</v>
      </c>
    </row>
    <row r="684" spans="2:13" ht="57">
      <c r="B684" s="7" t="s">
        <v>1849</v>
      </c>
      <c r="C684" s="60" t="s">
        <v>50</v>
      </c>
      <c r="D684" s="60">
        <v>101905</v>
      </c>
      <c r="E684" s="8" t="s">
        <v>1850</v>
      </c>
      <c r="F684" s="60" t="s">
        <v>195</v>
      </c>
      <c r="G684" s="7">
        <v>10</v>
      </c>
      <c r="H684" s="61">
        <v>205.73000000000002</v>
      </c>
      <c r="I684" s="62" t="s">
        <v>1851</v>
      </c>
      <c r="J684" s="63">
        <f t="shared" si="33"/>
        <v>2057.3000000000002</v>
      </c>
      <c r="K684" s="64">
        <f t="shared" si="34"/>
        <v>169.8</v>
      </c>
      <c r="L684" s="65">
        <f t="shared" si="35"/>
        <v>2227.1000000000004</v>
      </c>
      <c r="M684" s="65">
        <v>0</v>
      </c>
    </row>
    <row r="685" spans="2:13" ht="42.75">
      <c r="B685" s="7" t="s">
        <v>1852</v>
      </c>
      <c r="C685" s="60" t="s">
        <v>50</v>
      </c>
      <c r="D685" s="60">
        <v>101907</v>
      </c>
      <c r="E685" s="8" t="s">
        <v>1853</v>
      </c>
      <c r="F685" s="60" t="s">
        <v>195</v>
      </c>
      <c r="G685" s="7">
        <v>10</v>
      </c>
      <c r="H685" s="61">
        <v>691.87</v>
      </c>
      <c r="I685" s="62" t="s">
        <v>1851</v>
      </c>
      <c r="J685" s="63">
        <f t="shared" si="33"/>
        <v>6918.7</v>
      </c>
      <c r="K685" s="64">
        <f t="shared" si="34"/>
        <v>169.8</v>
      </c>
      <c r="L685" s="65">
        <f t="shared" si="35"/>
        <v>7088.5</v>
      </c>
      <c r="M685" s="65">
        <v>0</v>
      </c>
    </row>
    <row r="686" spans="2:13" ht="42.75">
      <c r="B686" s="7" t="s">
        <v>1854</v>
      </c>
      <c r="C686" s="60" t="s">
        <v>50</v>
      </c>
      <c r="D686" s="60">
        <v>101909</v>
      </c>
      <c r="E686" s="8" t="s">
        <v>1855</v>
      </c>
      <c r="F686" s="60" t="s">
        <v>195</v>
      </c>
      <c r="G686" s="7">
        <v>10</v>
      </c>
      <c r="H686" s="61">
        <v>234.33</v>
      </c>
      <c r="I686" s="62" t="s">
        <v>1851</v>
      </c>
      <c r="J686" s="63">
        <f t="shared" si="33"/>
        <v>2343.3000000000002</v>
      </c>
      <c r="K686" s="64">
        <f t="shared" si="34"/>
        <v>169.8</v>
      </c>
      <c r="L686" s="65">
        <f t="shared" si="35"/>
        <v>2513.1000000000004</v>
      </c>
      <c r="M686" s="65">
        <v>0</v>
      </c>
    </row>
    <row r="687" spans="2:13" ht="85.5">
      <c r="B687" s="7" t="s">
        <v>1856</v>
      </c>
      <c r="C687" s="60" t="s">
        <v>50</v>
      </c>
      <c r="D687" s="60">
        <v>101914</v>
      </c>
      <c r="E687" s="8" t="s">
        <v>1857</v>
      </c>
      <c r="F687" s="60" t="s">
        <v>195</v>
      </c>
      <c r="G687" s="7">
        <v>5</v>
      </c>
      <c r="H687" s="61">
        <v>385.69</v>
      </c>
      <c r="I687" s="62" t="s">
        <v>1858</v>
      </c>
      <c r="J687" s="63">
        <f t="shared" si="33"/>
        <v>1928.45</v>
      </c>
      <c r="K687" s="64">
        <f t="shared" si="34"/>
        <v>251.9</v>
      </c>
      <c r="L687" s="65">
        <f t="shared" si="35"/>
        <v>2180.35</v>
      </c>
      <c r="M687" s="65">
        <v>0</v>
      </c>
    </row>
    <row r="688" spans="2:13" ht="85.5">
      <c r="B688" s="7" t="s">
        <v>1859</v>
      </c>
      <c r="C688" s="60" t="s">
        <v>50</v>
      </c>
      <c r="D688" s="60">
        <v>101915</v>
      </c>
      <c r="E688" s="8" t="s">
        <v>1860</v>
      </c>
      <c r="F688" s="60" t="s">
        <v>195</v>
      </c>
      <c r="G688" s="7">
        <v>5</v>
      </c>
      <c r="H688" s="61">
        <v>423.84</v>
      </c>
      <c r="I688" s="62" t="s">
        <v>1861</v>
      </c>
      <c r="J688" s="63">
        <f t="shared" si="33"/>
        <v>2119.1999999999998</v>
      </c>
      <c r="K688" s="64">
        <f t="shared" si="34"/>
        <v>26.150000000000002</v>
      </c>
      <c r="L688" s="65">
        <f t="shared" si="35"/>
        <v>2145.35</v>
      </c>
      <c r="M688" s="65">
        <v>0</v>
      </c>
    </row>
    <row r="689" spans="2:13" ht="57">
      <c r="B689" s="7" t="s">
        <v>1862</v>
      </c>
      <c r="C689" s="60" t="s">
        <v>28</v>
      </c>
      <c r="D689" s="60" t="s">
        <v>1863</v>
      </c>
      <c r="E689" s="8" t="s">
        <v>1864</v>
      </c>
      <c r="F689" s="60" t="s">
        <v>35</v>
      </c>
      <c r="G689" s="7">
        <v>10</v>
      </c>
      <c r="H689" s="61">
        <v>10.995999999999999</v>
      </c>
      <c r="I689" s="62">
        <v>3.0180000000000002</v>
      </c>
      <c r="J689" s="63">
        <f t="shared" si="33"/>
        <v>109.95999999999998</v>
      </c>
      <c r="K689" s="64">
        <f t="shared" si="34"/>
        <v>30.180000000000003</v>
      </c>
      <c r="L689" s="65">
        <f t="shared" si="35"/>
        <v>140.13999999999999</v>
      </c>
      <c r="M689" s="65">
        <v>0</v>
      </c>
    </row>
    <row r="690" spans="2:13" ht="71.25">
      <c r="B690" s="7" t="s">
        <v>1865</v>
      </c>
      <c r="C690" s="60" t="s">
        <v>28</v>
      </c>
      <c r="D690" s="60" t="s">
        <v>1866</v>
      </c>
      <c r="E690" s="8" t="s">
        <v>1867</v>
      </c>
      <c r="F690" s="60" t="s">
        <v>35</v>
      </c>
      <c r="G690" s="7">
        <v>25</v>
      </c>
      <c r="H690" s="61">
        <v>20.65</v>
      </c>
      <c r="I690" s="62">
        <v>4.0540000000000003</v>
      </c>
      <c r="J690" s="63">
        <f t="shared" si="33"/>
        <v>516.25</v>
      </c>
      <c r="K690" s="64">
        <f t="shared" si="34"/>
        <v>101.35000000000001</v>
      </c>
      <c r="L690" s="65">
        <f t="shared" si="35"/>
        <v>617.6</v>
      </c>
      <c r="M690" s="65">
        <v>0</v>
      </c>
    </row>
    <row r="691" spans="2:13" ht="85.5">
      <c r="B691" s="7" t="s">
        <v>1868</v>
      </c>
      <c r="C691" s="60" t="s">
        <v>28</v>
      </c>
      <c r="D691" s="60" t="s">
        <v>1869</v>
      </c>
      <c r="E691" s="8" t="s">
        <v>1870</v>
      </c>
      <c r="F691" s="60" t="s">
        <v>35</v>
      </c>
      <c r="G691" s="7">
        <v>25</v>
      </c>
      <c r="H691" s="61">
        <v>7.0100000000000007</v>
      </c>
      <c r="I691" s="62">
        <v>4.0540000000000003</v>
      </c>
      <c r="J691" s="63">
        <f t="shared" si="33"/>
        <v>175.25000000000003</v>
      </c>
      <c r="K691" s="64">
        <f t="shared" si="34"/>
        <v>101.35000000000001</v>
      </c>
      <c r="L691" s="65">
        <f t="shared" si="35"/>
        <v>276.60000000000002</v>
      </c>
      <c r="M691" s="65">
        <v>0</v>
      </c>
    </row>
    <row r="692" spans="2:13" ht="85.5">
      <c r="B692" s="7" t="s">
        <v>1871</v>
      </c>
      <c r="C692" s="60" t="s">
        <v>28</v>
      </c>
      <c r="D692" s="60" t="s">
        <v>1872</v>
      </c>
      <c r="E692" s="8" t="s">
        <v>1873</v>
      </c>
      <c r="F692" s="60" t="s">
        <v>35</v>
      </c>
      <c r="G692" s="7">
        <v>25</v>
      </c>
      <c r="H692" s="61">
        <v>12.57</v>
      </c>
      <c r="I692" s="62">
        <v>4.0540000000000003</v>
      </c>
      <c r="J692" s="63">
        <f t="shared" si="33"/>
        <v>314.25</v>
      </c>
      <c r="K692" s="64">
        <f t="shared" si="34"/>
        <v>101.35000000000001</v>
      </c>
      <c r="L692" s="65">
        <f t="shared" si="35"/>
        <v>415.6</v>
      </c>
      <c r="M692" s="65">
        <v>0</v>
      </c>
    </row>
    <row r="693" spans="2:13" ht="85.5">
      <c r="B693" s="7" t="s">
        <v>1874</v>
      </c>
      <c r="C693" s="60" t="s">
        <v>28</v>
      </c>
      <c r="D693" s="60" t="s">
        <v>1875</v>
      </c>
      <c r="E693" s="8" t="s">
        <v>1876</v>
      </c>
      <c r="F693" s="60" t="s">
        <v>35</v>
      </c>
      <c r="G693" s="7">
        <v>25</v>
      </c>
      <c r="H693" s="61">
        <v>15.18</v>
      </c>
      <c r="I693" s="62">
        <v>4.0540000000000003</v>
      </c>
      <c r="J693" s="63">
        <f t="shared" si="33"/>
        <v>379.5</v>
      </c>
      <c r="K693" s="64">
        <f t="shared" si="34"/>
        <v>101.35000000000001</v>
      </c>
      <c r="L693" s="65">
        <f t="shared" si="35"/>
        <v>480.85</v>
      </c>
      <c r="M693" s="65">
        <v>0</v>
      </c>
    </row>
    <row r="694" spans="2:13" ht="85.5">
      <c r="B694" s="7" t="s">
        <v>1877</v>
      </c>
      <c r="C694" s="60" t="s">
        <v>28</v>
      </c>
      <c r="D694" s="60" t="s">
        <v>1878</v>
      </c>
      <c r="E694" s="8" t="s">
        <v>1879</v>
      </c>
      <c r="F694" s="60" t="s">
        <v>35</v>
      </c>
      <c r="G694" s="7">
        <v>25</v>
      </c>
      <c r="H694" s="61">
        <v>11.02</v>
      </c>
      <c r="I694" s="62">
        <v>4.0540000000000003</v>
      </c>
      <c r="J694" s="63">
        <f t="shared" si="33"/>
        <v>275.5</v>
      </c>
      <c r="K694" s="64">
        <f t="shared" si="34"/>
        <v>101.35000000000001</v>
      </c>
      <c r="L694" s="65">
        <f t="shared" si="35"/>
        <v>376.85</v>
      </c>
      <c r="M694" s="65">
        <v>0</v>
      </c>
    </row>
    <row r="695" spans="2:13" ht="85.5">
      <c r="B695" s="7" t="s">
        <v>1880</v>
      </c>
      <c r="C695" s="60" t="s">
        <v>28</v>
      </c>
      <c r="D695" s="60" t="s">
        <v>1881</v>
      </c>
      <c r="E695" s="8" t="s">
        <v>1882</v>
      </c>
      <c r="F695" s="60" t="s">
        <v>35</v>
      </c>
      <c r="G695" s="7">
        <v>25</v>
      </c>
      <c r="H695" s="61">
        <v>19.62</v>
      </c>
      <c r="I695" s="62">
        <v>4.0540000000000003</v>
      </c>
      <c r="J695" s="63">
        <f t="shared" si="33"/>
        <v>490.5</v>
      </c>
      <c r="K695" s="64">
        <f t="shared" si="34"/>
        <v>101.35000000000001</v>
      </c>
      <c r="L695" s="65">
        <f t="shared" si="35"/>
        <v>591.85</v>
      </c>
      <c r="M695" s="65">
        <v>0</v>
      </c>
    </row>
    <row r="696" spans="2:13" ht="57">
      <c r="B696" s="7" t="s">
        <v>1883</v>
      </c>
      <c r="C696" s="60" t="s">
        <v>28</v>
      </c>
      <c r="D696" s="60" t="s">
        <v>1884</v>
      </c>
      <c r="E696" s="8" t="s">
        <v>1885</v>
      </c>
      <c r="F696" s="60" t="s">
        <v>35</v>
      </c>
      <c r="G696" s="7">
        <v>12</v>
      </c>
      <c r="H696" s="61">
        <v>12.545999999999999</v>
      </c>
      <c r="I696" s="62">
        <v>3.0180000000000002</v>
      </c>
      <c r="J696" s="63">
        <f t="shared" si="33"/>
        <v>150.55199999999999</v>
      </c>
      <c r="K696" s="64">
        <f t="shared" si="34"/>
        <v>36.216000000000001</v>
      </c>
      <c r="L696" s="65">
        <f t="shared" si="35"/>
        <v>186.768</v>
      </c>
      <c r="M696" s="65">
        <v>0</v>
      </c>
    </row>
    <row r="697" spans="2:13" ht="28.5">
      <c r="B697" s="7" t="s">
        <v>1886</v>
      </c>
      <c r="C697" s="60" t="s">
        <v>106</v>
      </c>
      <c r="D697" s="60" t="s">
        <v>1887</v>
      </c>
      <c r="E697" s="8" t="s">
        <v>1888</v>
      </c>
      <c r="F697" s="60" t="s">
        <v>697</v>
      </c>
      <c r="G697" s="7">
        <v>5</v>
      </c>
      <c r="H697" s="61">
        <v>1316.17</v>
      </c>
      <c r="I697" s="62">
        <v>69.28</v>
      </c>
      <c r="J697" s="63">
        <f t="shared" si="33"/>
        <v>6580.85</v>
      </c>
      <c r="K697" s="64">
        <f t="shared" si="34"/>
        <v>346.4</v>
      </c>
      <c r="L697" s="65">
        <f t="shared" si="35"/>
        <v>6927.25</v>
      </c>
      <c r="M697" s="65">
        <v>0</v>
      </c>
    </row>
    <row r="698" spans="2:13">
      <c r="B698" s="7" t="s">
        <v>1889</v>
      </c>
      <c r="C698" s="60" t="s">
        <v>106</v>
      </c>
      <c r="D698" s="60" t="s">
        <v>1890</v>
      </c>
      <c r="E698" s="8" t="s">
        <v>1891</v>
      </c>
      <c r="F698" s="60" t="s">
        <v>697</v>
      </c>
      <c r="G698" s="7">
        <v>5</v>
      </c>
      <c r="H698" s="61">
        <v>127.42</v>
      </c>
      <c r="I698" s="62">
        <v>10.050000000000001</v>
      </c>
      <c r="J698" s="63">
        <f t="shared" si="33"/>
        <v>637.1</v>
      </c>
      <c r="K698" s="64">
        <f t="shared" si="34"/>
        <v>50.25</v>
      </c>
      <c r="L698" s="65">
        <f t="shared" si="35"/>
        <v>687.35</v>
      </c>
      <c r="M698" s="65">
        <v>0</v>
      </c>
    </row>
    <row r="699" spans="2:13" ht="15">
      <c r="B699" s="7" t="s">
        <v>1892</v>
      </c>
      <c r="C699" s="60" t="s">
        <v>23</v>
      </c>
      <c r="D699" s="60" t="s">
        <v>1893</v>
      </c>
      <c r="E699" s="8" t="s">
        <v>1894</v>
      </c>
      <c r="F699" s="60" t="s">
        <v>25</v>
      </c>
      <c r="G699" s="7"/>
      <c r="H699" s="61" t="s">
        <v>26</v>
      </c>
      <c r="I699" s="62" t="s">
        <v>26</v>
      </c>
      <c r="J699" s="63"/>
      <c r="K699" s="64"/>
      <c r="L699" s="65"/>
      <c r="M699" s="65">
        <f>SUM(L700:L711)</f>
        <v>110895.56599999999</v>
      </c>
    </row>
    <row r="700" spans="2:13" ht="57">
      <c r="B700" s="7" t="s">
        <v>1895</v>
      </c>
      <c r="C700" s="60" t="s">
        <v>28</v>
      </c>
      <c r="D700" s="60" t="s">
        <v>1896</v>
      </c>
      <c r="E700" s="8" t="s">
        <v>1897</v>
      </c>
      <c r="F700" s="60" t="s">
        <v>35</v>
      </c>
      <c r="G700" s="7">
        <v>18</v>
      </c>
      <c r="H700" s="61">
        <v>5.2850000000000001</v>
      </c>
      <c r="I700" s="62">
        <v>18.215</v>
      </c>
      <c r="J700" s="63">
        <f t="shared" si="33"/>
        <v>95.13</v>
      </c>
      <c r="K700" s="64">
        <f t="shared" si="34"/>
        <v>327.87</v>
      </c>
      <c r="L700" s="65">
        <f t="shared" si="35"/>
        <v>423</v>
      </c>
      <c r="M700" s="65">
        <v>0</v>
      </c>
    </row>
    <row r="701" spans="2:13" ht="28.5">
      <c r="B701" s="7" t="s">
        <v>1898</v>
      </c>
      <c r="C701" s="60" t="s">
        <v>28</v>
      </c>
      <c r="D701" s="60" t="s">
        <v>1899</v>
      </c>
      <c r="E701" s="8" t="s">
        <v>1900</v>
      </c>
      <c r="F701" s="60" t="s">
        <v>35</v>
      </c>
      <c r="G701" s="7">
        <v>18</v>
      </c>
      <c r="H701" s="61">
        <v>329.25299999999999</v>
      </c>
      <c r="I701" s="62">
        <v>356.18599999999998</v>
      </c>
      <c r="J701" s="63">
        <f t="shared" si="33"/>
        <v>5926.5540000000001</v>
      </c>
      <c r="K701" s="64">
        <f t="shared" si="34"/>
        <v>6411.348</v>
      </c>
      <c r="L701" s="65">
        <f t="shared" si="35"/>
        <v>12337.902</v>
      </c>
      <c r="M701" s="65">
        <v>0</v>
      </c>
    </row>
    <row r="702" spans="2:13" ht="42.75">
      <c r="B702" s="7" t="s">
        <v>1901</v>
      </c>
      <c r="C702" s="60" t="s">
        <v>28</v>
      </c>
      <c r="D702" s="60" t="s">
        <v>1902</v>
      </c>
      <c r="E702" s="8" t="s">
        <v>1903</v>
      </c>
      <c r="F702" s="60" t="s">
        <v>35</v>
      </c>
      <c r="G702" s="7">
        <v>18</v>
      </c>
      <c r="H702" s="61">
        <v>124.52000000000001</v>
      </c>
      <c r="I702" s="62">
        <v>191.01</v>
      </c>
      <c r="J702" s="63">
        <f t="shared" si="33"/>
        <v>2241.36</v>
      </c>
      <c r="K702" s="64">
        <f t="shared" si="34"/>
        <v>3438.18</v>
      </c>
      <c r="L702" s="65">
        <f t="shared" si="35"/>
        <v>5679.54</v>
      </c>
      <c r="M702" s="65">
        <v>0</v>
      </c>
    </row>
    <row r="703" spans="2:13" ht="28.5">
      <c r="B703" s="7" t="s">
        <v>1904</v>
      </c>
      <c r="C703" s="60" t="s">
        <v>28</v>
      </c>
      <c r="D703" s="60" t="s">
        <v>1905</v>
      </c>
      <c r="E703" s="8" t="s">
        <v>1906</v>
      </c>
      <c r="F703" s="60" t="s">
        <v>35</v>
      </c>
      <c r="G703" s="7">
        <v>18</v>
      </c>
      <c r="H703" s="61">
        <v>1532.7599999999998</v>
      </c>
      <c r="I703" s="62">
        <v>521.20000000000005</v>
      </c>
      <c r="J703" s="63">
        <f t="shared" si="33"/>
        <v>27589.679999999997</v>
      </c>
      <c r="K703" s="64">
        <f t="shared" si="34"/>
        <v>9381.6</v>
      </c>
      <c r="L703" s="65">
        <f t="shared" si="35"/>
        <v>36971.279999999999</v>
      </c>
      <c r="M703" s="65">
        <v>0</v>
      </c>
    </row>
    <row r="704" spans="2:13" ht="71.25">
      <c r="B704" s="7" t="s">
        <v>1907</v>
      </c>
      <c r="C704" s="60" t="s">
        <v>28</v>
      </c>
      <c r="D704" s="60" t="s">
        <v>1908</v>
      </c>
      <c r="E704" s="8" t="s">
        <v>1909</v>
      </c>
      <c r="F704" s="60" t="s">
        <v>35</v>
      </c>
      <c r="G704" s="7">
        <v>12</v>
      </c>
      <c r="H704" s="61">
        <v>453.80400000000003</v>
      </c>
      <c r="I704" s="62">
        <v>47.268000000000008</v>
      </c>
      <c r="J704" s="63">
        <f t="shared" si="33"/>
        <v>5445.6480000000001</v>
      </c>
      <c r="K704" s="64">
        <f t="shared" si="34"/>
        <v>567.21600000000012</v>
      </c>
      <c r="L704" s="65">
        <f t="shared" si="35"/>
        <v>6012.8640000000005</v>
      </c>
      <c r="M704" s="65">
        <v>0</v>
      </c>
    </row>
    <row r="705" spans="2:13" ht="85.5">
      <c r="B705" s="7" t="s">
        <v>1910</v>
      </c>
      <c r="C705" s="60" t="s">
        <v>28</v>
      </c>
      <c r="D705" s="60" t="s">
        <v>1911</v>
      </c>
      <c r="E705" s="8" t="s">
        <v>1912</v>
      </c>
      <c r="F705" s="60" t="s">
        <v>35</v>
      </c>
      <c r="G705" s="7">
        <v>12</v>
      </c>
      <c r="H705" s="61">
        <v>1762.5399999999997</v>
      </c>
      <c r="I705" s="62">
        <v>298.99</v>
      </c>
      <c r="J705" s="63">
        <f t="shared" si="33"/>
        <v>21150.479999999996</v>
      </c>
      <c r="K705" s="64">
        <f t="shared" si="34"/>
        <v>3587.88</v>
      </c>
      <c r="L705" s="65">
        <f t="shared" si="35"/>
        <v>24738.359999999997</v>
      </c>
      <c r="M705" s="65">
        <v>0</v>
      </c>
    </row>
    <row r="706" spans="2:13" ht="42.75">
      <c r="B706" s="7" t="s">
        <v>1913</v>
      </c>
      <c r="C706" s="60" t="s">
        <v>50</v>
      </c>
      <c r="D706" s="60">
        <v>103288</v>
      </c>
      <c r="E706" s="8" t="s">
        <v>1914</v>
      </c>
      <c r="F706" s="60" t="s">
        <v>195</v>
      </c>
      <c r="G706" s="7">
        <v>12</v>
      </c>
      <c r="H706" s="61">
        <v>4.2200000000000006</v>
      </c>
      <c r="I706" s="62" t="s">
        <v>298</v>
      </c>
      <c r="J706" s="63">
        <f t="shared" si="33"/>
        <v>50.640000000000008</v>
      </c>
      <c r="K706" s="64">
        <f t="shared" si="34"/>
        <v>123.47999999999999</v>
      </c>
      <c r="L706" s="65">
        <f t="shared" si="35"/>
        <v>174.12</v>
      </c>
      <c r="M706" s="65">
        <v>0</v>
      </c>
    </row>
    <row r="707" spans="2:13" ht="57">
      <c r="B707" s="7" t="s">
        <v>1915</v>
      </c>
      <c r="C707" s="60" t="s">
        <v>50</v>
      </c>
      <c r="D707" s="60">
        <v>103289</v>
      </c>
      <c r="E707" s="8" t="s">
        <v>1916</v>
      </c>
      <c r="F707" s="60" t="s">
        <v>115</v>
      </c>
      <c r="G707" s="7">
        <v>50</v>
      </c>
      <c r="H707" s="61">
        <v>27.540000000000003</v>
      </c>
      <c r="I707" s="62" t="s">
        <v>1917</v>
      </c>
      <c r="J707" s="63">
        <f t="shared" si="33"/>
        <v>1377.0000000000002</v>
      </c>
      <c r="K707" s="64">
        <f t="shared" si="34"/>
        <v>178</v>
      </c>
      <c r="L707" s="65">
        <f t="shared" si="35"/>
        <v>1555.0000000000002</v>
      </c>
      <c r="M707" s="65">
        <v>0</v>
      </c>
    </row>
    <row r="708" spans="2:13" ht="57">
      <c r="B708" s="7" t="s">
        <v>1918</v>
      </c>
      <c r="C708" s="60" t="s">
        <v>50</v>
      </c>
      <c r="D708" s="60">
        <v>103290</v>
      </c>
      <c r="E708" s="8" t="s">
        <v>1919</v>
      </c>
      <c r="F708" s="60" t="s">
        <v>115</v>
      </c>
      <c r="G708" s="7">
        <v>50</v>
      </c>
      <c r="H708" s="61">
        <v>43.98</v>
      </c>
      <c r="I708" s="62" t="s">
        <v>1920</v>
      </c>
      <c r="J708" s="63">
        <f t="shared" si="33"/>
        <v>2199</v>
      </c>
      <c r="K708" s="64">
        <f t="shared" si="34"/>
        <v>189</v>
      </c>
      <c r="L708" s="65">
        <f t="shared" si="35"/>
        <v>2388</v>
      </c>
      <c r="M708" s="65">
        <v>0</v>
      </c>
    </row>
    <row r="709" spans="2:13" ht="57">
      <c r="B709" s="7" t="s">
        <v>1921</v>
      </c>
      <c r="C709" s="60" t="s">
        <v>50</v>
      </c>
      <c r="D709" s="60">
        <v>103291</v>
      </c>
      <c r="E709" s="8" t="s">
        <v>1922</v>
      </c>
      <c r="F709" s="60" t="s">
        <v>115</v>
      </c>
      <c r="G709" s="7">
        <v>50</v>
      </c>
      <c r="H709" s="61">
        <v>55.9</v>
      </c>
      <c r="I709" s="62" t="s">
        <v>1923</v>
      </c>
      <c r="J709" s="63">
        <f t="shared" si="33"/>
        <v>2795</v>
      </c>
      <c r="K709" s="64">
        <f t="shared" si="34"/>
        <v>200</v>
      </c>
      <c r="L709" s="65">
        <f t="shared" si="35"/>
        <v>2995</v>
      </c>
      <c r="M709" s="65">
        <v>0</v>
      </c>
    </row>
    <row r="710" spans="2:13" ht="57">
      <c r="B710" s="7" t="s">
        <v>1924</v>
      </c>
      <c r="C710" s="60" t="s">
        <v>50</v>
      </c>
      <c r="D710" s="60">
        <v>103292</v>
      </c>
      <c r="E710" s="8" t="s">
        <v>1925</v>
      </c>
      <c r="F710" s="60" t="s">
        <v>115</v>
      </c>
      <c r="G710" s="7">
        <v>50</v>
      </c>
      <c r="H710" s="61">
        <v>68.08</v>
      </c>
      <c r="I710" s="62" t="s">
        <v>1926</v>
      </c>
      <c r="J710" s="63">
        <f t="shared" si="33"/>
        <v>3404</v>
      </c>
      <c r="K710" s="64">
        <f t="shared" si="34"/>
        <v>207.50000000000003</v>
      </c>
      <c r="L710" s="65">
        <f t="shared" si="35"/>
        <v>3611.5</v>
      </c>
      <c r="M710" s="65">
        <v>0</v>
      </c>
    </row>
    <row r="711" spans="2:13" ht="28.5">
      <c r="B711" s="7" t="s">
        <v>1927</v>
      </c>
      <c r="C711" s="60" t="s">
        <v>28</v>
      </c>
      <c r="D711" s="60" t="s">
        <v>1928</v>
      </c>
      <c r="E711" s="8" t="s">
        <v>1929</v>
      </c>
      <c r="F711" s="60" t="s">
        <v>35</v>
      </c>
      <c r="G711" s="7">
        <v>25</v>
      </c>
      <c r="H711" s="61">
        <v>218.72</v>
      </c>
      <c r="I711" s="62">
        <v>341.64</v>
      </c>
      <c r="J711" s="63">
        <f t="shared" si="33"/>
        <v>5468</v>
      </c>
      <c r="K711" s="64">
        <f t="shared" si="34"/>
        <v>8541</v>
      </c>
      <c r="L711" s="65">
        <f t="shared" si="35"/>
        <v>14009</v>
      </c>
      <c r="M711" s="65">
        <v>0</v>
      </c>
    </row>
    <row r="712" spans="2:13" ht="15">
      <c r="B712" s="7" t="s">
        <v>1930</v>
      </c>
      <c r="C712" s="60" t="s">
        <v>23</v>
      </c>
      <c r="D712" s="60" t="s">
        <v>23</v>
      </c>
      <c r="E712" s="8" t="s">
        <v>1931</v>
      </c>
      <c r="F712" s="60" t="s">
        <v>25</v>
      </c>
      <c r="G712" s="7"/>
      <c r="H712" s="61" t="s">
        <v>26</v>
      </c>
      <c r="I712" s="62" t="s">
        <v>26</v>
      </c>
      <c r="J712" s="63"/>
      <c r="K712" s="64"/>
      <c r="L712" s="65"/>
      <c r="M712" s="65">
        <f>SUM(L713:L733)</f>
        <v>192969.25600000002</v>
      </c>
    </row>
    <row r="713" spans="2:13" ht="42.75">
      <c r="B713" s="7" t="s">
        <v>1932</v>
      </c>
      <c r="C713" s="60" t="s">
        <v>28</v>
      </c>
      <c r="D713" s="60" t="s">
        <v>1933</v>
      </c>
      <c r="E713" s="8" t="s">
        <v>1934</v>
      </c>
      <c r="F713" s="60" t="s">
        <v>71</v>
      </c>
      <c r="G713" s="7">
        <v>340.5</v>
      </c>
      <c r="H713" s="61">
        <v>304.95499999999998</v>
      </c>
      <c r="I713" s="62">
        <v>66.185000000000002</v>
      </c>
      <c r="J713" s="63">
        <f t="shared" si="33"/>
        <v>103837.17749999999</v>
      </c>
      <c r="K713" s="64">
        <f t="shared" si="34"/>
        <v>22535.9925</v>
      </c>
      <c r="L713" s="65">
        <f t="shared" si="35"/>
        <v>126373.16999999998</v>
      </c>
      <c r="M713" s="65">
        <v>0</v>
      </c>
    </row>
    <row r="714" spans="2:13" ht="28.5">
      <c r="B714" s="7" t="s">
        <v>1935</v>
      </c>
      <c r="C714" s="60" t="s">
        <v>28</v>
      </c>
      <c r="D714" s="60" t="s">
        <v>1936</v>
      </c>
      <c r="E714" s="8" t="s">
        <v>1937</v>
      </c>
      <c r="F714" s="60" t="s">
        <v>35</v>
      </c>
      <c r="G714" s="7">
        <v>750</v>
      </c>
      <c r="H714" s="61">
        <v>2.6150000000000002</v>
      </c>
      <c r="I714" s="62">
        <v>7.5449999999999999</v>
      </c>
      <c r="J714" s="63">
        <f t="shared" si="33"/>
        <v>1961.2500000000002</v>
      </c>
      <c r="K714" s="64">
        <f t="shared" si="34"/>
        <v>5658.75</v>
      </c>
      <c r="L714" s="65">
        <f t="shared" si="35"/>
        <v>7620</v>
      </c>
      <c r="M714" s="65">
        <v>0</v>
      </c>
    </row>
    <row r="715" spans="2:13" ht="28.5">
      <c r="B715" s="7" t="s">
        <v>1938</v>
      </c>
      <c r="C715" s="60" t="s">
        <v>28</v>
      </c>
      <c r="D715" s="60" t="s">
        <v>1939</v>
      </c>
      <c r="E715" s="8" t="s">
        <v>1940</v>
      </c>
      <c r="F715" s="60" t="s">
        <v>35</v>
      </c>
      <c r="G715" s="7">
        <v>18</v>
      </c>
      <c r="H715" s="61">
        <v>20.92</v>
      </c>
      <c r="I715" s="62">
        <v>60.36</v>
      </c>
      <c r="J715" s="63">
        <f t="shared" si="33"/>
        <v>376.56000000000006</v>
      </c>
      <c r="K715" s="64">
        <f t="shared" si="34"/>
        <v>1086.48</v>
      </c>
      <c r="L715" s="65">
        <f t="shared" si="35"/>
        <v>1463.04</v>
      </c>
      <c r="M715" s="65">
        <v>0</v>
      </c>
    </row>
    <row r="716" spans="2:13" ht="28.5">
      <c r="B716" s="7" t="s">
        <v>1941</v>
      </c>
      <c r="C716" s="60" t="s">
        <v>28</v>
      </c>
      <c r="D716" s="60" t="s">
        <v>1942</v>
      </c>
      <c r="E716" s="8" t="s">
        <v>1943</v>
      </c>
      <c r="F716" s="60" t="s">
        <v>35</v>
      </c>
      <c r="G716" s="7">
        <v>5</v>
      </c>
      <c r="H716" s="61">
        <v>581.4</v>
      </c>
      <c r="I716" s="62">
        <v>1438.3960000000002</v>
      </c>
      <c r="J716" s="63">
        <f t="shared" si="33"/>
        <v>2907</v>
      </c>
      <c r="K716" s="64">
        <f t="shared" si="34"/>
        <v>7191.9800000000014</v>
      </c>
      <c r="L716" s="65">
        <f t="shared" si="35"/>
        <v>10098.980000000001</v>
      </c>
      <c r="M716" s="65">
        <v>0</v>
      </c>
    </row>
    <row r="717" spans="2:13" ht="28.5">
      <c r="B717" s="7" t="s">
        <v>1944</v>
      </c>
      <c r="C717" s="60" t="s">
        <v>28</v>
      </c>
      <c r="D717" s="60" t="s">
        <v>276</v>
      </c>
      <c r="E717" s="8" t="s">
        <v>277</v>
      </c>
      <c r="F717" s="60" t="s">
        <v>35</v>
      </c>
      <c r="G717" s="7">
        <v>6</v>
      </c>
      <c r="H717" s="61">
        <v>380.57</v>
      </c>
      <c r="I717" s="62">
        <v>612.08600000000001</v>
      </c>
      <c r="J717" s="63">
        <f t="shared" si="33"/>
        <v>2283.42</v>
      </c>
      <c r="K717" s="64">
        <f t="shared" si="34"/>
        <v>3672.5160000000001</v>
      </c>
      <c r="L717" s="65">
        <f t="shared" si="35"/>
        <v>5955.9359999999997</v>
      </c>
      <c r="M717" s="65">
        <v>0</v>
      </c>
    </row>
    <row r="718" spans="2:13" ht="42.75">
      <c r="B718" s="7" t="s">
        <v>1945</v>
      </c>
      <c r="C718" s="60" t="s">
        <v>28</v>
      </c>
      <c r="D718" s="60" t="s">
        <v>1946</v>
      </c>
      <c r="E718" s="8" t="s">
        <v>1947</v>
      </c>
      <c r="F718" s="60" t="s">
        <v>35</v>
      </c>
      <c r="G718" s="7">
        <v>120</v>
      </c>
      <c r="H718" s="61">
        <v>13.090000000000002</v>
      </c>
      <c r="I718" s="62">
        <v>45.510000000000005</v>
      </c>
      <c r="J718" s="63">
        <f t="shared" si="33"/>
        <v>1570.8000000000002</v>
      </c>
      <c r="K718" s="64">
        <f t="shared" si="34"/>
        <v>5461.2000000000007</v>
      </c>
      <c r="L718" s="65">
        <f t="shared" si="35"/>
        <v>7032.0000000000009</v>
      </c>
      <c r="M718" s="65">
        <v>0</v>
      </c>
    </row>
    <row r="719" spans="2:13" ht="28.5">
      <c r="B719" s="7" t="s">
        <v>1948</v>
      </c>
      <c r="C719" s="60" t="s">
        <v>28</v>
      </c>
      <c r="D719" s="60" t="s">
        <v>1949</v>
      </c>
      <c r="E719" s="8" t="s">
        <v>1950</v>
      </c>
      <c r="F719" s="60" t="s">
        <v>35</v>
      </c>
      <c r="G719" s="7">
        <v>35</v>
      </c>
      <c r="H719" s="61">
        <v>3.9075000000000002</v>
      </c>
      <c r="I719" s="62">
        <v>3.7725</v>
      </c>
      <c r="J719" s="63">
        <f t="shared" si="33"/>
        <v>136.76250000000002</v>
      </c>
      <c r="K719" s="64">
        <f t="shared" si="34"/>
        <v>132.03749999999999</v>
      </c>
      <c r="L719" s="65">
        <f t="shared" si="35"/>
        <v>268.8</v>
      </c>
      <c r="M719" s="65">
        <v>0</v>
      </c>
    </row>
    <row r="720" spans="2:13" ht="71.25">
      <c r="B720" s="7" t="s">
        <v>1951</v>
      </c>
      <c r="C720" s="60" t="s">
        <v>28</v>
      </c>
      <c r="D720" s="60" t="s">
        <v>1952</v>
      </c>
      <c r="E720" s="8" t="s">
        <v>1953</v>
      </c>
      <c r="F720" s="60" t="s">
        <v>35</v>
      </c>
      <c r="G720" s="7">
        <v>5</v>
      </c>
      <c r="H720" s="61">
        <v>1001.046</v>
      </c>
      <c r="I720" s="62">
        <v>3.0180000000000002</v>
      </c>
      <c r="J720" s="63">
        <f t="shared" ref="J720:J746" si="36">G720*H720</f>
        <v>5005.2300000000005</v>
      </c>
      <c r="K720" s="64">
        <f t="shared" ref="K720:K746" si="37">G720*I720</f>
        <v>15.090000000000002</v>
      </c>
      <c r="L720" s="65">
        <f t="shared" ref="L720:L746" si="38">J720+K720</f>
        <v>5020.3200000000006</v>
      </c>
      <c r="M720" s="65">
        <v>0</v>
      </c>
    </row>
    <row r="721" spans="2:13" ht="28.5">
      <c r="B721" s="7" t="s">
        <v>1954</v>
      </c>
      <c r="C721" s="60" t="s">
        <v>28</v>
      </c>
      <c r="D721" s="60" t="s">
        <v>1955</v>
      </c>
      <c r="E721" s="8" t="s">
        <v>1956</v>
      </c>
      <c r="F721" s="60" t="s">
        <v>35</v>
      </c>
      <c r="G721" s="7">
        <v>60</v>
      </c>
      <c r="H721" s="61">
        <v>2.2999999999999989</v>
      </c>
      <c r="I721" s="62">
        <v>8.9</v>
      </c>
      <c r="J721" s="63">
        <f t="shared" si="36"/>
        <v>137.99999999999994</v>
      </c>
      <c r="K721" s="64">
        <f t="shared" si="37"/>
        <v>534</v>
      </c>
      <c r="L721" s="65">
        <f t="shared" si="38"/>
        <v>672</v>
      </c>
      <c r="M721" s="65">
        <v>0</v>
      </c>
    </row>
    <row r="722" spans="2:13" ht="42.75">
      <c r="B722" s="7" t="s">
        <v>1957</v>
      </c>
      <c r="C722" s="60" t="s">
        <v>28</v>
      </c>
      <c r="D722" s="60" t="s">
        <v>1958</v>
      </c>
      <c r="E722" s="8" t="s">
        <v>1959</v>
      </c>
      <c r="F722" s="60" t="s">
        <v>35</v>
      </c>
      <c r="G722" s="7">
        <v>5</v>
      </c>
      <c r="H722" s="61">
        <v>0</v>
      </c>
      <c r="I722" s="62">
        <v>230.4</v>
      </c>
      <c r="J722" s="63">
        <f t="shared" si="36"/>
        <v>0</v>
      </c>
      <c r="K722" s="64">
        <f t="shared" si="37"/>
        <v>1152</v>
      </c>
      <c r="L722" s="65">
        <f t="shared" si="38"/>
        <v>1152</v>
      </c>
      <c r="M722" s="65">
        <v>0</v>
      </c>
    </row>
    <row r="723" spans="2:13" ht="42.75">
      <c r="B723" s="7" t="s">
        <v>1960</v>
      </c>
      <c r="C723" s="60" t="s">
        <v>28</v>
      </c>
      <c r="D723" s="60" t="s">
        <v>1961</v>
      </c>
      <c r="E723" s="8" t="s">
        <v>1962</v>
      </c>
      <c r="F723" s="60" t="s">
        <v>35</v>
      </c>
      <c r="G723" s="7">
        <v>5</v>
      </c>
      <c r="H723" s="61">
        <v>0</v>
      </c>
      <c r="I723" s="62">
        <v>458.69</v>
      </c>
      <c r="J723" s="63">
        <f t="shared" si="36"/>
        <v>0</v>
      </c>
      <c r="K723" s="64">
        <f t="shared" si="37"/>
        <v>2293.4499999999998</v>
      </c>
      <c r="L723" s="65">
        <f t="shared" si="38"/>
        <v>2293.4499999999998</v>
      </c>
      <c r="M723" s="65">
        <v>0</v>
      </c>
    </row>
    <row r="724" spans="2:13" ht="42.75">
      <c r="B724" s="7" t="s">
        <v>1963</v>
      </c>
      <c r="C724" s="60" t="s">
        <v>28</v>
      </c>
      <c r="D724" s="60" t="s">
        <v>1964</v>
      </c>
      <c r="E724" s="8" t="s">
        <v>1965</v>
      </c>
      <c r="F724" s="60" t="s">
        <v>35</v>
      </c>
      <c r="G724" s="7">
        <v>5</v>
      </c>
      <c r="H724" s="61">
        <v>0</v>
      </c>
      <c r="I724" s="62">
        <v>691.64</v>
      </c>
      <c r="J724" s="63">
        <f t="shared" si="36"/>
        <v>0</v>
      </c>
      <c r="K724" s="64">
        <f t="shared" si="37"/>
        <v>3458.2</v>
      </c>
      <c r="L724" s="65">
        <f t="shared" si="38"/>
        <v>3458.2</v>
      </c>
      <c r="M724" s="65">
        <v>0</v>
      </c>
    </row>
    <row r="725" spans="2:13" ht="42.75">
      <c r="B725" s="7" t="s">
        <v>1966</v>
      </c>
      <c r="C725" s="60" t="s">
        <v>28</v>
      </c>
      <c r="D725" s="60" t="s">
        <v>1967</v>
      </c>
      <c r="E725" s="8" t="s">
        <v>1968</v>
      </c>
      <c r="F725" s="60" t="s">
        <v>35</v>
      </c>
      <c r="G725" s="7">
        <v>5</v>
      </c>
      <c r="H725" s="61">
        <v>0</v>
      </c>
      <c r="I725" s="62">
        <v>296.37</v>
      </c>
      <c r="J725" s="63">
        <f t="shared" si="36"/>
        <v>0</v>
      </c>
      <c r="K725" s="64">
        <f t="shared" si="37"/>
        <v>1481.85</v>
      </c>
      <c r="L725" s="65">
        <f t="shared" si="38"/>
        <v>1481.85</v>
      </c>
      <c r="M725" s="65">
        <v>0</v>
      </c>
    </row>
    <row r="726" spans="2:13" ht="42.75">
      <c r="B726" s="7" t="s">
        <v>1969</v>
      </c>
      <c r="C726" s="60" t="s">
        <v>28</v>
      </c>
      <c r="D726" s="60" t="s">
        <v>1970</v>
      </c>
      <c r="E726" s="8" t="s">
        <v>1971</v>
      </c>
      <c r="F726" s="60" t="s">
        <v>35</v>
      </c>
      <c r="G726" s="7">
        <v>5</v>
      </c>
      <c r="H726" s="61">
        <v>0</v>
      </c>
      <c r="I726" s="62">
        <v>592.74</v>
      </c>
      <c r="J726" s="63">
        <f t="shared" si="36"/>
        <v>0</v>
      </c>
      <c r="K726" s="64">
        <f t="shared" si="37"/>
        <v>2963.7</v>
      </c>
      <c r="L726" s="65">
        <f t="shared" si="38"/>
        <v>2963.7</v>
      </c>
      <c r="M726" s="65">
        <v>0</v>
      </c>
    </row>
    <row r="727" spans="2:13" ht="28.5">
      <c r="B727" s="7" t="s">
        <v>1972</v>
      </c>
      <c r="C727" s="60" t="s">
        <v>28</v>
      </c>
      <c r="D727" s="60" t="s">
        <v>1973</v>
      </c>
      <c r="E727" s="8" t="s">
        <v>1974</v>
      </c>
      <c r="F727" s="60" t="s">
        <v>35</v>
      </c>
      <c r="G727" s="7">
        <v>15</v>
      </c>
      <c r="H727" s="61">
        <v>286.35999999999996</v>
      </c>
      <c r="I727" s="62">
        <v>20.05</v>
      </c>
      <c r="J727" s="63">
        <f t="shared" si="36"/>
        <v>4295.3999999999996</v>
      </c>
      <c r="K727" s="64">
        <f t="shared" si="37"/>
        <v>300.75</v>
      </c>
      <c r="L727" s="65">
        <f t="shared" si="38"/>
        <v>4596.1499999999996</v>
      </c>
      <c r="M727" s="65">
        <v>0</v>
      </c>
    </row>
    <row r="728" spans="2:13" ht="28.5">
      <c r="B728" s="7" t="s">
        <v>1975</v>
      </c>
      <c r="C728" s="60" t="s">
        <v>28</v>
      </c>
      <c r="D728" s="60" t="s">
        <v>1976</v>
      </c>
      <c r="E728" s="8" t="s">
        <v>1977</v>
      </c>
      <c r="F728" s="60" t="s">
        <v>35</v>
      </c>
      <c r="G728" s="7">
        <v>10</v>
      </c>
      <c r="H728" s="61">
        <v>5.2200000000000006</v>
      </c>
      <c r="I728" s="62">
        <v>17.57</v>
      </c>
      <c r="J728" s="63">
        <f t="shared" si="36"/>
        <v>52.2</v>
      </c>
      <c r="K728" s="64">
        <f t="shared" si="37"/>
        <v>175.7</v>
      </c>
      <c r="L728" s="65">
        <f t="shared" si="38"/>
        <v>227.89999999999998</v>
      </c>
      <c r="M728" s="65">
        <v>0</v>
      </c>
    </row>
    <row r="729" spans="2:13" ht="28.5">
      <c r="B729" s="7" t="s">
        <v>1978</v>
      </c>
      <c r="C729" s="60" t="s">
        <v>106</v>
      </c>
      <c r="D729" s="60" t="s">
        <v>1979</v>
      </c>
      <c r="E729" s="8" t="s">
        <v>1980</v>
      </c>
      <c r="F729" s="60" t="s">
        <v>365</v>
      </c>
      <c r="G729" s="7">
        <v>100</v>
      </c>
      <c r="H729" s="61">
        <v>16.97</v>
      </c>
      <c r="I729" s="62">
        <v>2.81</v>
      </c>
      <c r="J729" s="63">
        <f t="shared" si="36"/>
        <v>1697</v>
      </c>
      <c r="K729" s="64">
        <f t="shared" si="37"/>
        <v>281</v>
      </c>
      <c r="L729" s="65">
        <f t="shared" si="38"/>
        <v>1978</v>
      </c>
      <c r="M729" s="65">
        <v>0</v>
      </c>
    </row>
    <row r="730" spans="2:13" ht="42.75">
      <c r="B730" s="7" t="s">
        <v>1981</v>
      </c>
      <c r="C730" s="60" t="s">
        <v>28</v>
      </c>
      <c r="D730" s="60" t="s">
        <v>1982</v>
      </c>
      <c r="E730" s="8" t="s">
        <v>1983</v>
      </c>
      <c r="F730" s="60" t="s">
        <v>115</v>
      </c>
      <c r="G730" s="7">
        <v>100</v>
      </c>
      <c r="H730" s="61">
        <v>0.41840000000000005</v>
      </c>
      <c r="I730" s="62">
        <v>1.2072000000000001</v>
      </c>
      <c r="J730" s="63">
        <f t="shared" si="36"/>
        <v>41.84</v>
      </c>
      <c r="K730" s="64">
        <f t="shared" si="37"/>
        <v>120.72</v>
      </c>
      <c r="L730" s="65">
        <f t="shared" si="38"/>
        <v>162.56</v>
      </c>
      <c r="M730" s="65">
        <v>0</v>
      </c>
    </row>
    <row r="731" spans="2:13" ht="28.5">
      <c r="B731" s="7" t="s">
        <v>1984</v>
      </c>
      <c r="C731" s="60" t="s">
        <v>28</v>
      </c>
      <c r="D731" s="60" t="s">
        <v>1985</v>
      </c>
      <c r="E731" s="8" t="s">
        <v>1986</v>
      </c>
      <c r="F731" s="60" t="s">
        <v>572</v>
      </c>
      <c r="G731" s="7">
        <v>100</v>
      </c>
      <c r="H731" s="61">
        <v>27.306000000000001</v>
      </c>
      <c r="I731" s="62">
        <v>7.072000000000001</v>
      </c>
      <c r="J731" s="63">
        <f t="shared" si="36"/>
        <v>2730.6</v>
      </c>
      <c r="K731" s="64">
        <f t="shared" si="37"/>
        <v>707.2</v>
      </c>
      <c r="L731" s="65">
        <f t="shared" si="38"/>
        <v>3437.8</v>
      </c>
      <c r="M731" s="65">
        <v>0</v>
      </c>
    </row>
    <row r="732" spans="2:13">
      <c r="B732" s="7" t="s">
        <v>1987</v>
      </c>
      <c r="C732" s="60" t="s">
        <v>106</v>
      </c>
      <c r="D732" s="60" t="s">
        <v>1988</v>
      </c>
      <c r="E732" s="8" t="s">
        <v>1989</v>
      </c>
      <c r="F732" s="60" t="s">
        <v>109</v>
      </c>
      <c r="G732" s="7">
        <v>12</v>
      </c>
      <c r="H732" s="61">
        <v>371.63</v>
      </c>
      <c r="I732" s="62">
        <v>22.47</v>
      </c>
      <c r="J732" s="63">
        <f t="shared" si="36"/>
        <v>4459.5599999999995</v>
      </c>
      <c r="K732" s="64">
        <f t="shared" si="37"/>
        <v>269.64</v>
      </c>
      <c r="L732" s="65">
        <f t="shared" si="38"/>
        <v>4729.2</v>
      </c>
      <c r="M732" s="65">
        <v>0</v>
      </c>
    </row>
    <row r="733" spans="2:13" ht="28.5">
      <c r="B733" s="7" t="s">
        <v>1990</v>
      </c>
      <c r="C733" s="60" t="s">
        <v>106</v>
      </c>
      <c r="D733" s="60" t="s">
        <v>1991</v>
      </c>
      <c r="E733" s="8" t="s">
        <v>1992</v>
      </c>
      <c r="F733" s="60" t="s">
        <v>697</v>
      </c>
      <c r="G733" s="7">
        <v>30</v>
      </c>
      <c r="H733" s="61">
        <v>63.34</v>
      </c>
      <c r="I733" s="62">
        <v>2.8</v>
      </c>
      <c r="J733" s="63">
        <f t="shared" si="36"/>
        <v>1900.2</v>
      </c>
      <c r="K733" s="64">
        <f t="shared" si="37"/>
        <v>84</v>
      </c>
      <c r="L733" s="65">
        <f t="shared" si="38"/>
        <v>1984.2</v>
      </c>
      <c r="M733" s="65">
        <v>0</v>
      </c>
    </row>
    <row r="734" spans="2:13" ht="15">
      <c r="B734" s="7" t="s">
        <v>1993</v>
      </c>
      <c r="C734" s="60" t="s">
        <v>23</v>
      </c>
      <c r="D734" s="60" t="s">
        <v>23</v>
      </c>
      <c r="E734" s="8" t="s">
        <v>1994</v>
      </c>
      <c r="F734" s="60" t="s">
        <v>25</v>
      </c>
      <c r="G734" s="7"/>
      <c r="H734" s="61" t="s">
        <v>26</v>
      </c>
      <c r="I734" s="62" t="s">
        <v>26</v>
      </c>
      <c r="J734" s="63"/>
      <c r="K734" s="64"/>
      <c r="L734" s="65"/>
      <c r="M734" s="65">
        <f>SUM(L735:L746)</f>
        <v>175459.94</v>
      </c>
    </row>
    <row r="735" spans="2:13" ht="28.5">
      <c r="B735" s="7" t="s">
        <v>1995</v>
      </c>
      <c r="C735" s="60" t="s">
        <v>106</v>
      </c>
      <c r="D735" s="60" t="s">
        <v>1996</v>
      </c>
      <c r="E735" s="8" t="s">
        <v>1997</v>
      </c>
      <c r="F735" s="60" t="s">
        <v>123</v>
      </c>
      <c r="G735" s="7">
        <v>2900</v>
      </c>
      <c r="H735" s="61">
        <v>0</v>
      </c>
      <c r="I735" s="62">
        <v>9.83</v>
      </c>
      <c r="J735" s="63">
        <f t="shared" si="36"/>
        <v>0</v>
      </c>
      <c r="K735" s="64">
        <f t="shared" si="37"/>
        <v>28507</v>
      </c>
      <c r="L735" s="65">
        <f t="shared" si="38"/>
        <v>28507</v>
      </c>
      <c r="M735" s="65">
        <v>0</v>
      </c>
    </row>
    <row r="736" spans="2:13" ht="28.5">
      <c r="B736" s="7" t="s">
        <v>1998</v>
      </c>
      <c r="C736" s="60" t="s">
        <v>28</v>
      </c>
      <c r="D736" s="60" t="s">
        <v>1999</v>
      </c>
      <c r="E736" s="8" t="s">
        <v>2000</v>
      </c>
      <c r="F736" s="60" t="s">
        <v>35</v>
      </c>
      <c r="G736" s="7">
        <v>6</v>
      </c>
      <c r="H736" s="61">
        <v>266</v>
      </c>
      <c r="I736" s="62">
        <v>0</v>
      </c>
      <c r="J736" s="63">
        <f t="shared" si="36"/>
        <v>1596</v>
      </c>
      <c r="K736" s="64">
        <f t="shared" si="37"/>
        <v>0</v>
      </c>
      <c r="L736" s="65">
        <f t="shared" si="38"/>
        <v>1596</v>
      </c>
      <c r="M736" s="65">
        <v>0</v>
      </c>
    </row>
    <row r="737" spans="2:13" ht="28.5">
      <c r="B737" s="7" t="s">
        <v>2001</v>
      </c>
      <c r="C737" s="60" t="s">
        <v>50</v>
      </c>
      <c r="D737" s="60">
        <v>99814</v>
      </c>
      <c r="E737" s="8" t="s">
        <v>2002</v>
      </c>
      <c r="F737" s="60" t="s">
        <v>71</v>
      </c>
      <c r="G737" s="7">
        <v>8500</v>
      </c>
      <c r="H737" s="61">
        <v>0.5</v>
      </c>
      <c r="I737" s="89" t="s">
        <v>2105</v>
      </c>
      <c r="J737" s="63">
        <f t="shared" si="36"/>
        <v>4250</v>
      </c>
      <c r="K737" s="64">
        <f t="shared" si="37"/>
        <v>11645</v>
      </c>
      <c r="L737" s="65">
        <f t="shared" si="38"/>
        <v>15895</v>
      </c>
      <c r="M737" s="65">
        <v>0</v>
      </c>
    </row>
    <row r="738" spans="2:13" ht="28.5">
      <c r="B738" s="7" t="s">
        <v>2003</v>
      </c>
      <c r="C738" s="60" t="s">
        <v>50</v>
      </c>
      <c r="D738" s="60">
        <v>98524</v>
      </c>
      <c r="E738" s="8" t="s">
        <v>2004</v>
      </c>
      <c r="F738" s="60" t="s">
        <v>71</v>
      </c>
      <c r="G738" s="7">
        <v>6000</v>
      </c>
      <c r="H738" s="61">
        <v>1.0899999999999999</v>
      </c>
      <c r="I738" s="89" t="s">
        <v>2068</v>
      </c>
      <c r="J738" s="63">
        <f t="shared" si="36"/>
        <v>6539.9999999999991</v>
      </c>
      <c r="K738" s="64">
        <f t="shared" si="37"/>
        <v>19440</v>
      </c>
      <c r="L738" s="65">
        <f t="shared" si="38"/>
        <v>25980</v>
      </c>
      <c r="M738" s="65">
        <v>0</v>
      </c>
    </row>
    <row r="739" spans="2:13" ht="28.5">
      <c r="B739" s="7" t="s">
        <v>2005</v>
      </c>
      <c r="C739" s="60" t="s">
        <v>50</v>
      </c>
      <c r="D739" s="60">
        <v>99803</v>
      </c>
      <c r="E739" s="8" t="s">
        <v>2006</v>
      </c>
      <c r="F739" s="60" t="s">
        <v>71</v>
      </c>
      <c r="G739" s="7">
        <v>2860</v>
      </c>
      <c r="H739" s="61">
        <v>0.47</v>
      </c>
      <c r="I739" s="89" t="s">
        <v>2069</v>
      </c>
      <c r="J739" s="63">
        <f t="shared" si="36"/>
        <v>1344.1999999999998</v>
      </c>
      <c r="K739" s="64">
        <f t="shared" si="37"/>
        <v>4290</v>
      </c>
      <c r="L739" s="65">
        <f t="shared" si="38"/>
        <v>5634.2</v>
      </c>
      <c r="M739" s="65">
        <v>0</v>
      </c>
    </row>
    <row r="740" spans="2:13" ht="57">
      <c r="B740" s="7" t="s">
        <v>2007</v>
      </c>
      <c r="C740" s="60" t="s">
        <v>50</v>
      </c>
      <c r="D740" s="60">
        <v>99804</v>
      </c>
      <c r="E740" s="8" t="s">
        <v>2008</v>
      </c>
      <c r="F740" s="60" t="s">
        <v>71</v>
      </c>
      <c r="G740" s="7">
        <v>2860</v>
      </c>
      <c r="H740" s="61">
        <v>1.3399999999999999</v>
      </c>
      <c r="I740" s="89" t="s">
        <v>2070</v>
      </c>
      <c r="J740" s="63">
        <f t="shared" si="36"/>
        <v>3832.3999999999996</v>
      </c>
      <c r="K740" s="64">
        <f t="shared" si="37"/>
        <v>10753.599999999999</v>
      </c>
      <c r="L740" s="65">
        <f t="shared" si="38"/>
        <v>14585.999999999998</v>
      </c>
      <c r="M740" s="65">
        <v>0</v>
      </c>
    </row>
    <row r="741" spans="2:13">
      <c r="B741" s="7" t="s">
        <v>2009</v>
      </c>
      <c r="C741" s="60" t="s">
        <v>28</v>
      </c>
      <c r="D741" s="60" t="s">
        <v>2010</v>
      </c>
      <c r="E741" s="8" t="s">
        <v>2011</v>
      </c>
      <c r="F741" s="60" t="s">
        <v>71</v>
      </c>
      <c r="G741" s="7">
        <v>500</v>
      </c>
      <c r="H741" s="61">
        <v>4.5960000000000001</v>
      </c>
      <c r="I741" s="62">
        <v>9.0540000000000003</v>
      </c>
      <c r="J741" s="63">
        <f t="shared" si="36"/>
        <v>2298</v>
      </c>
      <c r="K741" s="64">
        <f t="shared" si="37"/>
        <v>4527</v>
      </c>
      <c r="L741" s="65">
        <f t="shared" si="38"/>
        <v>6825</v>
      </c>
      <c r="M741" s="65">
        <v>0</v>
      </c>
    </row>
    <row r="742" spans="2:13" ht="28.5">
      <c r="B742" s="7" t="s">
        <v>2012</v>
      </c>
      <c r="C742" s="60" t="s">
        <v>50</v>
      </c>
      <c r="D742" s="60">
        <v>99821</v>
      </c>
      <c r="E742" s="8" t="s">
        <v>2013</v>
      </c>
      <c r="F742" s="60" t="s">
        <v>71</v>
      </c>
      <c r="G742" s="7">
        <v>500</v>
      </c>
      <c r="H742" s="61">
        <v>1.5700000000000003</v>
      </c>
      <c r="I742" s="89" t="s">
        <v>2067</v>
      </c>
      <c r="J742" s="63">
        <f t="shared" si="36"/>
        <v>785.00000000000011</v>
      </c>
      <c r="K742" s="64">
        <f t="shared" si="37"/>
        <v>690</v>
      </c>
      <c r="L742" s="65">
        <f t="shared" si="38"/>
        <v>1475</v>
      </c>
      <c r="M742" s="65">
        <v>0</v>
      </c>
    </row>
    <row r="743" spans="2:13" ht="28.5">
      <c r="B743" s="7" t="s">
        <v>2014</v>
      </c>
      <c r="C743" s="60" t="s">
        <v>50</v>
      </c>
      <c r="D743" s="60">
        <v>99826</v>
      </c>
      <c r="E743" s="8" t="s">
        <v>2015</v>
      </c>
      <c r="F743" s="60" t="s">
        <v>71</v>
      </c>
      <c r="G743" s="7">
        <v>2860</v>
      </c>
      <c r="H743" s="61">
        <v>0.33999999999999986</v>
      </c>
      <c r="I743" s="89" t="s">
        <v>2071</v>
      </c>
      <c r="J743" s="63">
        <f t="shared" si="36"/>
        <v>972.39999999999964</v>
      </c>
      <c r="K743" s="64">
        <f t="shared" si="37"/>
        <v>3203.2000000000003</v>
      </c>
      <c r="L743" s="65">
        <f t="shared" si="38"/>
        <v>4175.6000000000004</v>
      </c>
      <c r="M743" s="65">
        <v>0</v>
      </c>
    </row>
    <row r="744" spans="2:13">
      <c r="B744" s="7" t="s">
        <v>2016</v>
      </c>
      <c r="C744" s="60" t="s">
        <v>28</v>
      </c>
      <c r="D744" s="60" t="s">
        <v>2017</v>
      </c>
      <c r="E744" s="8" t="s">
        <v>2018</v>
      </c>
      <c r="F744" s="60" t="s">
        <v>35</v>
      </c>
      <c r="G744" s="7">
        <v>6</v>
      </c>
      <c r="H744" s="61">
        <v>785.40000000000009</v>
      </c>
      <c r="I744" s="62">
        <v>219.22</v>
      </c>
      <c r="J744" s="63">
        <f t="shared" si="36"/>
        <v>4712.4000000000005</v>
      </c>
      <c r="K744" s="64">
        <f t="shared" si="37"/>
        <v>1315.32</v>
      </c>
      <c r="L744" s="65">
        <f t="shared" si="38"/>
        <v>6027.72</v>
      </c>
      <c r="M744" s="65">
        <v>0</v>
      </c>
    </row>
    <row r="745" spans="2:13">
      <c r="B745" s="7" t="s">
        <v>2019</v>
      </c>
      <c r="C745" s="60" t="s">
        <v>28</v>
      </c>
      <c r="D745" s="60" t="s">
        <v>2020</v>
      </c>
      <c r="E745" s="8" t="s">
        <v>2021</v>
      </c>
      <c r="F745" s="60" t="s">
        <v>35</v>
      </c>
      <c r="G745" s="7">
        <v>6</v>
      </c>
      <c r="H745" s="61">
        <v>1971.0900000000001</v>
      </c>
      <c r="I745" s="62">
        <v>388.21999999999997</v>
      </c>
      <c r="J745" s="63">
        <f t="shared" si="36"/>
        <v>11826.54</v>
      </c>
      <c r="K745" s="64">
        <f t="shared" si="37"/>
        <v>2329.3199999999997</v>
      </c>
      <c r="L745" s="65">
        <f t="shared" si="38"/>
        <v>14155.86</v>
      </c>
      <c r="M745" s="65">
        <v>0</v>
      </c>
    </row>
    <row r="746" spans="2:13">
      <c r="B746" s="7" t="s">
        <v>2022</v>
      </c>
      <c r="C746" s="60" t="s">
        <v>28</v>
      </c>
      <c r="D746" s="60" t="s">
        <v>2023</v>
      </c>
      <c r="E746" s="8" t="s">
        <v>2024</v>
      </c>
      <c r="F746" s="60" t="s">
        <v>35</v>
      </c>
      <c r="G746" s="7">
        <v>6</v>
      </c>
      <c r="H746" s="61">
        <v>7191.3199999999988</v>
      </c>
      <c r="I746" s="62">
        <v>1242.4399999999998</v>
      </c>
      <c r="J746" s="63">
        <f t="shared" si="36"/>
        <v>43147.919999999991</v>
      </c>
      <c r="K746" s="64">
        <f t="shared" si="37"/>
        <v>7454.6399999999994</v>
      </c>
      <c r="L746" s="65">
        <f t="shared" si="38"/>
        <v>50602.55999999999</v>
      </c>
      <c r="M746" s="65">
        <v>0</v>
      </c>
    </row>
    <row r="747" spans="2:13">
      <c r="B747" s="7" t="s">
        <v>25</v>
      </c>
      <c r="C747" s="60" t="s">
        <v>26</v>
      </c>
      <c r="D747" s="60" t="s">
        <v>26</v>
      </c>
      <c r="E747" s="8" t="s">
        <v>26</v>
      </c>
      <c r="F747" s="60" t="s">
        <v>26</v>
      </c>
      <c r="G747" s="60" t="s">
        <v>26</v>
      </c>
      <c r="H747" s="61" t="s">
        <v>26</v>
      </c>
      <c r="I747" s="62" t="s">
        <v>26</v>
      </c>
      <c r="J747" s="63" t="s">
        <v>26</v>
      </c>
      <c r="K747" s="64" t="s">
        <v>26</v>
      </c>
      <c r="L747" s="65" t="s">
        <v>26</v>
      </c>
      <c r="M747" s="65" t="s">
        <v>26</v>
      </c>
    </row>
    <row r="748" spans="2:13">
      <c r="B748" s="7" t="s">
        <v>25</v>
      </c>
      <c r="C748" s="67" t="s">
        <v>26</v>
      </c>
      <c r="D748" s="67" t="s">
        <v>26</v>
      </c>
      <c r="E748" s="68" t="s">
        <v>26</v>
      </c>
      <c r="F748" s="67" t="s">
        <v>26</v>
      </c>
      <c r="G748" s="7"/>
      <c r="H748" s="67" t="s">
        <v>26</v>
      </c>
      <c r="I748" s="69" t="s">
        <v>26</v>
      </c>
      <c r="J748" s="70" t="s">
        <v>26</v>
      </c>
      <c r="K748" s="7" t="s">
        <v>26</v>
      </c>
      <c r="L748" s="7" t="s">
        <v>26</v>
      </c>
      <c r="M748" s="7" t="s">
        <v>26</v>
      </c>
    </row>
    <row r="749" spans="2:13" ht="15">
      <c r="B749" s="71" t="s">
        <v>25</v>
      </c>
      <c r="C749" s="72"/>
      <c r="D749" s="72"/>
      <c r="E749" s="73"/>
      <c r="F749" s="72"/>
      <c r="G749" s="73"/>
      <c r="H749" s="74"/>
      <c r="I749" s="74" t="s">
        <v>2025</v>
      </c>
      <c r="J749" s="75">
        <f>SUM(J14:J748)</f>
        <v>4929907.8909373377</v>
      </c>
      <c r="K749" s="75">
        <f>SUM(K14:K748)</f>
        <v>1926161.4538890535</v>
      </c>
      <c r="L749" s="75">
        <f>SUM(L14:L748)</f>
        <v>6856069.3448263733</v>
      </c>
      <c r="M749" s="75">
        <f>SUM(M14:M748)</f>
        <v>6856069.3448263872</v>
      </c>
    </row>
    <row r="750" spans="2:13" ht="15">
      <c r="B750" s="71" t="s">
        <v>25</v>
      </c>
      <c r="C750" s="76"/>
      <c r="D750" s="76"/>
      <c r="E750" s="77"/>
      <c r="F750" s="78"/>
      <c r="G750" s="79"/>
      <c r="H750" s="74" t="s">
        <v>2026</v>
      </c>
      <c r="I750" s="80">
        <v>0.22470000000000001</v>
      </c>
      <c r="J750" s="75">
        <f>J749*I750</f>
        <v>1107750.3030936199</v>
      </c>
      <c r="K750" s="75">
        <f>K749*I750</f>
        <v>432808.47868887038</v>
      </c>
      <c r="L750" s="75">
        <f>L749*I750</f>
        <v>1540558.7817824862</v>
      </c>
      <c r="M750" s="75">
        <f>I750*M749</f>
        <v>1540558.7817824893</v>
      </c>
    </row>
    <row r="751" spans="2:13" ht="15">
      <c r="B751" s="71" t="s">
        <v>25</v>
      </c>
      <c r="C751" s="81"/>
      <c r="D751" s="81"/>
      <c r="E751" s="82"/>
      <c r="F751" s="83"/>
      <c r="G751" s="70"/>
      <c r="H751" s="74"/>
      <c r="I751" s="84" t="s">
        <v>2027</v>
      </c>
      <c r="J751" s="75">
        <f>SUM(J749:J750)</f>
        <v>6037658.1940309573</v>
      </c>
      <c r="K751" s="75">
        <f t="shared" ref="K751:M751" si="39">SUM(K749:K750)</f>
        <v>2358969.9325779239</v>
      </c>
      <c r="L751" s="75">
        <f t="shared" si="39"/>
        <v>8396628.1266088597</v>
      </c>
      <c r="M751" s="75">
        <f t="shared" si="39"/>
        <v>8396628.1266088765</v>
      </c>
    </row>
  </sheetData>
  <sheetProtection deleteRows="0" selectLockedCells="1"/>
  <protectedRanges>
    <protectedRange sqref="M568 M376 M548:M549 M601:M602 M612:M614 M624:M626 M47:M56 H14:M15 M424:M426 M325 M368:M371 M434 M474 M493 M579 M358:M362 M498 M505:M506 M513:M516 M560:M565 M479:M482 M440 M574 M501 M356 M598 M628 M666:M667 M327 M341:M343 M346:M347 M503 M523:M546 M411:M422 M442:M454 M58:M85 M322:M323 M332:M333 M349 M336:M338 M379:M381 M391:M392 M639:M652 M660 M655 M664 M678 M633:M637 M669:M676 M680:M715 M719:M735 M401 M383:M389 M596 M582:M594 M737:M746 M16:M45 M87:M319 M403:M406 M470 M459 G747 H16:L747 E14:F747 B14:B747" name="Intervalo1"/>
    <protectedRange sqref="G14:G746" name="Intervalo1_3"/>
    <protectedRange sqref="M517:M522 M46 M566:M567 M86 M547 M57 M569:M573 M550:M559 M603:M611 M615:M623 M627 M320:M321 M363:M367 M344:M345 M324 M348 M595 M372:M375 M377:M378 M483:M492 M390 M407:M410 M427:M433 M435:M439 M455:M458 M475:M478 M494:M497 M507:M512 M441 M357 M499:M500 M471:M473 M382 M502 M423 M597 M460:M469 M599:M600 M393:M400 M638 M677 M736 M629:M632 M747 M716:M718 M350:M355 M504 M575:M581 M326 M328:M331 M334:M335 M339:M340 M653:M654 M679 M665 M661:M663 M656:M659 M668 M402" name="Intervalo1_1"/>
  </protectedRanges>
  <autoFilter ref="B13:M751"/>
  <mergeCells count="3">
    <mergeCell ref="J10:K10"/>
    <mergeCell ref="H12:I12"/>
    <mergeCell ref="J12:K12"/>
  </mergeCells>
  <conditionalFormatting sqref="C97 C145:C146 C165 C143 C180 C226 C258:C259 C290:C292 C14 C362:C367 C348 C323:C324 C320:C321 C372:C378 C390 C407:C410 C427:C433 C435:C439 C455:C458 C475:C481 C494:C497 C507:C512 C540:C560 C357:C358 C499:C500 C516:C526 C471:C473 C566:C573 C530:C534 C502 C575:C578 C597:C627 C647 C649 C653:C654 C736 C747 C716:C718 C504 C538 C483:C492 C382:C384 C423:C424 C595 C102:C139 C580:C582 C441:C446 C69:C95 C343:C345 C326:C331 C350:C355 C334:C337 C339:C341 C393:C400 C629:C632 C635 C637:C638 C672 C656:C659 C677:C679 C661:C665 C668:C669 C402 C219:C220 C16:C20 C23:C67 C460:C469">
    <cfRule type="expression" dxfId="3816" priority="5933" stopIfTrue="1">
      <formula>F14="-"</formula>
    </cfRule>
  </conditionalFormatting>
  <conditionalFormatting sqref="D97 D145:D146 D165 D143 D180 D226 D258:D259 D290:D292 D14 D362:D367 D348 D323:D324 D320:D321 D372:D378 D390 D407:D410 D427:D433 D435:D439 D455:D458 D475:D481 D494:D497 D507:D512 D540:D560 D357:D358 D499:D500 D516:D526 D471:D473 D566:D573 D530:D534 D502 D575:D578 D597:D627 D647 D649 D653:D654 D736 D747 D716:D718 D504 D538 D483:D492 D382:D384 D423:D424 D595 D102:D139 D580:D582 D441:D446 D69:D95 D343:D345 D326:D331 D350:D355 D334:D337 D339:D341 D393:D400 D629:D632 D635 D637:D638 D672 D656:D659 D677:D679 D661:D665 D668:D669 D402 D219:D220 D16:D20 D23:D67 D460:D469">
    <cfRule type="expression" dxfId="3815" priority="5930" stopIfTrue="1">
      <formula>F14="-"</formula>
    </cfRule>
  </conditionalFormatting>
  <conditionalFormatting sqref="E97 E145:E146 E165 E143 E180 E226 E258:E259 E290:E292 E14 E362:E367 E348 E323:E324 E320:E321 E372:E378 E390 E407:E410 E427:E433 E435:E439 E455:E458 E475:E481 E494:E497 E507:E512 E540:E560 E357:E358 E499:E500 E516:E526 E471:E473 E566:E573 E530:E534 E502 E575:E578 E597:E627 E647 E649 E653:E654 E736 E747 E716:E718 E504 E538 E483:E492 E382:E384 E423:E424 E595 E102:E139 E580:E582 E441:E446 E69:E95 E343:E345 E326:E331 E350:E355 E334:E337 E339:E341 E393:E399 E629:E632 E635 E637:E638 E672 E656:E659 E677:E679 E661:E665 E668:E669 E402 E219 E16:E20 E23:E67 E460:E469">
    <cfRule type="expression" dxfId="3814" priority="5932" stopIfTrue="1">
      <formula>F14="-"</formula>
    </cfRule>
  </conditionalFormatting>
  <conditionalFormatting sqref="F97 F145:F146 F165 F143 F180 F226 F258:F259 F290:F292 F14 F362:F367 F348 F323:F324 F320:F321 F372:F378 F390 F407:F410 F427:F433 F435:F439 F455:F458 F475:F481 F494:F497 F507:F512 F540:F560 F357:F358 F499:F500 F516:F526 F471:F473 F566:F573 F530:F534 F502 F575:F578 F597:F627 F647 F649 F653:F654 F736 F716:F718 F504 F538 F483:F492 F382:F384 F423:F424 F595 F102:F139 F580:F582 F441:F446 F69:F95 F343:F345 F326:F331 F350:F355 F334:F337 F339:F341 F393:F400 F629:F632 F635 F637:F638 F672 F656:F659 F677:F679 F661:F665 F668:F669 F402 F219:F220 F16:F20 F23:F67 F460:F469 F747:G747">
    <cfRule type="expression" dxfId="3813" priority="5931" stopIfTrue="1">
      <formula>F14="-"</formula>
    </cfRule>
  </conditionalFormatting>
  <conditionalFormatting sqref="B578 B504 B538 B14:B143 B164:B178 B180:B198 B200:B206 B208:B215 B217:B227 B272:B281 B318:B402 B404:B433 B441:B492 B597:B627 B629:B638 B681:B698 B735:B747 B640:B679">
    <cfRule type="expression" dxfId="3812" priority="5928" stopIfTrue="1">
      <formula>F14="-"</formula>
    </cfRule>
  </conditionalFormatting>
  <conditionalFormatting sqref="G748">
    <cfRule type="expression" dxfId="3811" priority="5927" stopIfTrue="1">
      <formula>F748="-"</formula>
    </cfRule>
  </conditionalFormatting>
  <conditionalFormatting sqref="K748">
    <cfRule type="expression" dxfId="3810" priority="5926" stopIfTrue="1">
      <formula>F748="-"</formula>
    </cfRule>
  </conditionalFormatting>
  <conditionalFormatting sqref="J748 J15:J746">
    <cfRule type="expression" dxfId="3809" priority="5925">
      <formula>F15="-"</formula>
    </cfRule>
  </conditionalFormatting>
  <conditionalFormatting sqref="L748:M748 L15:L746">
    <cfRule type="expression" dxfId="3808" priority="5924" stopIfTrue="1">
      <formula>F15="-"</formula>
    </cfRule>
  </conditionalFormatting>
  <conditionalFormatting sqref="B748">
    <cfRule type="expression" dxfId="3807" priority="5923" stopIfTrue="1">
      <formula>F748="-"</formula>
    </cfRule>
  </conditionalFormatting>
  <conditionalFormatting sqref="I748">
    <cfRule type="expression" dxfId="3806" priority="5919" stopIfTrue="1">
      <formula>K748="-"</formula>
    </cfRule>
  </conditionalFormatting>
  <conditionalFormatting sqref="D748">
    <cfRule type="expression" dxfId="3805" priority="5922" stopIfTrue="1">
      <formula>F748="-"</formula>
    </cfRule>
  </conditionalFormatting>
  <conditionalFormatting sqref="E748">
    <cfRule type="expression" dxfId="3804" priority="5921" stopIfTrue="1">
      <formula>G748="-"</formula>
    </cfRule>
  </conditionalFormatting>
  <conditionalFormatting sqref="H748">
    <cfRule type="expression" dxfId="3803" priority="5920" stopIfTrue="1">
      <formula>J748="-"</formula>
    </cfRule>
  </conditionalFormatting>
  <conditionalFormatting sqref="F748">
    <cfRule type="expression" dxfId="3802" priority="5918" stopIfTrue="1">
      <formula>H748="-"</formula>
    </cfRule>
  </conditionalFormatting>
  <conditionalFormatting sqref="H97 H145:H146 H165 H143 H180 H226 H258:H259 H290:H292 H14 H362:H367 H348 H323:H324 H320:H321 H372:H378 H390 H407:H410 H427:H433 H435:H439 H455:H458 H475:H481 H494:H497 H507:H512 H540:H560 H357:H358 H499:H500 H516:H526 H471:H473 H566:H573 H530:H534 H502 H575:H578 H597:H627 H647 H649 H653:H654 H736 H747 H716:H718 H504 H538 H483:H492 H382:H384 H423:H424 H595 H102:H139 H580:H582 H441:H446 H69:H95 H343:H345 H326:H331 H350:H355 H334:H337 H339:H341 H393:H400 H629:H632 H635 H637:H638 H672 H656:H659 H677:H679 H661:H665 H668:H669 H402 H219:H220 H16:H20 H23:H67 H460:H469">
    <cfRule type="expression" dxfId="3801" priority="5917" stopIfTrue="1">
      <formula>F14="-"</formula>
    </cfRule>
  </conditionalFormatting>
  <conditionalFormatting sqref="I97 I145:I146 I165 I143 I180 I226 I258:I259 I290:I292 I14 I362:I367 I348 I323:I324 I320:I321 I372:I378 I390 I407:I410 I427:I433 I435:I439 I455:I458 I475:I481 I494:I497 I507:I512 I540:I560 I357:I358 I499:I500 I516:I526 I471:I473 I566:I573 I530:I534 I502 I575:I578 I597:I627 I647 I649 I653:I654 I736 I747 I716:I718 I504 I538 I483:I492 I382:I384 I423:I424 I595 I102:I139 I580:I582 I441:I446 I69:I95 I343:I345 I326:I331 I350:I355 I334:I337 I339:I341 I393:I400 I629:I632 I635 I637:I638 I672 I656:I659 I677:I679 I661:I665 I668:I669 I402 I219:I220 I16:I20 I23:I67 I460:I469">
    <cfRule type="expression" dxfId="3800" priority="5916" stopIfTrue="1">
      <formula>F14="-"</formula>
    </cfRule>
  </conditionalFormatting>
  <conditionalFormatting sqref="C748">
    <cfRule type="expression" dxfId="3799" priority="5914" stopIfTrue="1">
      <formula>E748="-"</formula>
    </cfRule>
  </conditionalFormatting>
  <conditionalFormatting sqref="M46 M566:M567 M547 M550:M559 M517:M522 M113:M138 M34 M57 M86 M143 M363:M367 M344:M345 M324 M348 M320:M321 M357 M372:M375 M377:M378 M382 M390 M407:M410 M427:M433 M435:M439 M455:M458 M475:M478 M494:M497 M507:M512 M423 M569:M573 M499:M500 M471:M473 M441 M502 M575:M578 M580:M581 M597 M627 M599:M600 M629:M632 M638 M736 M747 M717:M718 M504 M483:M492 M595 M326 M328:M331 M350:M355 M334:M335 M339:M340 M393:M400 M656 M665 M677 M679 M658 M662:M663 M668 M402 M460:M469">
    <cfRule type="expression" dxfId="3798" priority="5913" stopIfTrue="1">
      <formula>F34="-"</formula>
    </cfRule>
  </conditionalFormatting>
  <conditionalFormatting sqref="J747">
    <cfRule type="expression" dxfId="3797" priority="5789">
      <formula>F747="-"</formula>
    </cfRule>
  </conditionalFormatting>
  <conditionalFormatting sqref="K15:K747">
    <cfRule type="expression" dxfId="3796" priority="5788">
      <formula>F15="-"</formula>
    </cfRule>
  </conditionalFormatting>
  <conditionalFormatting sqref="L747">
    <cfRule type="expression" dxfId="3795" priority="5787" stopIfTrue="1">
      <formula>F747="-"</formula>
    </cfRule>
  </conditionalFormatting>
  <conditionalFormatting sqref="G547 G113 G34 G345 G357 G362:G367 G382 G390 G475:G478 G511:G512 G455:G458 G494:G497 G499:G500 G517:G522 G552:G559 G569:G573 G471:G473 G441 G502 G575:G578 G597 G504 G483:G492 G725:G726 G728 G18 G21:G23 G84 G423:G424 G215 G211:G212 G393:G400 G641:G643 G645 G402 G218 G101 G460:G469 G407:G410">
    <cfRule type="cellIs" dxfId="3794" priority="5473" stopIfTrue="1" operator="equal">
      <formula>""</formula>
    </cfRule>
    <cfRule type="expression" dxfId="3793" priority="5474" stopIfTrue="1">
      <formula>F18="-"</formula>
    </cfRule>
  </conditionalFormatting>
  <conditionalFormatting sqref="J14">
    <cfRule type="expression" dxfId="3792" priority="5472">
      <formula>F14="-"</formula>
    </cfRule>
  </conditionalFormatting>
  <conditionalFormatting sqref="K14">
    <cfRule type="expression" dxfId="3791" priority="5471">
      <formula>F14="-"</formula>
    </cfRule>
  </conditionalFormatting>
  <conditionalFormatting sqref="M14">
    <cfRule type="expression" dxfId="3790" priority="5470" stopIfTrue="1">
      <formula>F14="-"</formula>
    </cfRule>
  </conditionalFormatting>
  <conditionalFormatting sqref="L14">
    <cfRule type="expression" dxfId="3789" priority="5469" stopIfTrue="1">
      <formula>F14="-"</formula>
    </cfRule>
  </conditionalFormatting>
  <conditionalFormatting sqref="G14">
    <cfRule type="cellIs" dxfId="3788" priority="5467" stopIfTrue="1" operator="equal">
      <formula>""</formula>
    </cfRule>
    <cfRule type="expression" dxfId="3787" priority="5468" stopIfTrue="1">
      <formula>F14="-"</formula>
    </cfRule>
  </conditionalFormatting>
  <conditionalFormatting sqref="M18">
    <cfRule type="expression" dxfId="3786" priority="5464" stopIfTrue="1">
      <formula>F18="-"</formula>
    </cfRule>
  </conditionalFormatting>
  <conditionalFormatting sqref="M31">
    <cfRule type="expression" dxfId="3785" priority="5460" stopIfTrue="1">
      <formula>F31="-"</formula>
    </cfRule>
  </conditionalFormatting>
  <conditionalFormatting sqref="M42">
    <cfRule type="expression" dxfId="3784" priority="5456" stopIfTrue="1">
      <formula>F42="-"</formula>
    </cfRule>
  </conditionalFormatting>
  <conditionalFormatting sqref="M44">
    <cfRule type="expression" dxfId="3783" priority="5452" stopIfTrue="1">
      <formula>F44="-"</formula>
    </cfRule>
  </conditionalFormatting>
  <conditionalFormatting sqref="M52">
    <cfRule type="expression" dxfId="3782" priority="5448" stopIfTrue="1">
      <formula>F52="-"</formula>
    </cfRule>
  </conditionalFormatting>
  <conditionalFormatting sqref="M84">
    <cfRule type="expression" dxfId="3781" priority="5444" stopIfTrue="1">
      <formula>F84="-"</formula>
    </cfRule>
  </conditionalFormatting>
  <conditionalFormatting sqref="M146">
    <cfRule type="expression" dxfId="3780" priority="5440" stopIfTrue="1">
      <formula>F146="-"</formula>
    </cfRule>
  </conditionalFormatting>
  <conditionalFormatting sqref="M219">
    <cfRule type="expression" dxfId="3779" priority="5436" stopIfTrue="1">
      <formula>F219="-"</formula>
    </cfRule>
  </conditionalFormatting>
  <conditionalFormatting sqref="M220">
    <cfRule type="expression" dxfId="3778" priority="5432" stopIfTrue="1">
      <formula>F220="-"</formula>
    </cfRule>
  </conditionalFormatting>
  <conditionalFormatting sqref="M226">
    <cfRule type="expression" dxfId="3777" priority="5428" stopIfTrue="1">
      <formula>F226="-"</formula>
    </cfRule>
  </conditionalFormatting>
  <conditionalFormatting sqref="G226">
    <cfRule type="cellIs" dxfId="3776" priority="5425" stopIfTrue="1" operator="equal">
      <formula>""</formula>
    </cfRule>
    <cfRule type="expression" dxfId="3775" priority="5426" stopIfTrue="1">
      <formula>F226="-"</formula>
    </cfRule>
  </conditionalFormatting>
  <conditionalFormatting sqref="M258">
    <cfRule type="expression" dxfId="3774" priority="5422" stopIfTrue="1">
      <formula>F258="-"</formula>
    </cfRule>
  </conditionalFormatting>
  <conditionalFormatting sqref="M291">
    <cfRule type="expression" dxfId="3773" priority="5418" stopIfTrue="1">
      <formula>F291="-"</formula>
    </cfRule>
  </conditionalFormatting>
  <conditionalFormatting sqref="M292">
    <cfRule type="expression" dxfId="3772" priority="5414" stopIfTrue="1">
      <formula>F292="-"</formula>
    </cfRule>
  </conditionalFormatting>
  <conditionalFormatting sqref="M323">
    <cfRule type="expression" dxfId="3771" priority="5410" stopIfTrue="1">
      <formula>F323="-"</formula>
    </cfRule>
  </conditionalFormatting>
  <conditionalFormatting sqref="M424">
    <cfRule type="expression" dxfId="3770" priority="5406" stopIfTrue="1">
      <formula>F424="-"</formula>
    </cfRule>
  </conditionalFormatting>
  <conditionalFormatting sqref="M85">
    <cfRule type="expression" dxfId="3769" priority="5402" stopIfTrue="1">
      <formula>F85="-"</formula>
    </cfRule>
  </conditionalFormatting>
  <conditionalFormatting sqref="M259">
    <cfRule type="expression" dxfId="3768" priority="5398" stopIfTrue="1">
      <formula>F259="-"</formula>
    </cfRule>
  </conditionalFormatting>
  <conditionalFormatting sqref="M290">
    <cfRule type="expression" dxfId="3767" priority="5394" stopIfTrue="1">
      <formula>F290="-"</formula>
    </cfRule>
  </conditionalFormatting>
  <conditionalFormatting sqref="M343">
    <cfRule type="expression" dxfId="3766" priority="5390" stopIfTrue="1">
      <formula>F343="-"</formula>
    </cfRule>
  </conditionalFormatting>
  <conditionalFormatting sqref="M145">
    <cfRule type="expression" dxfId="3765" priority="5386" stopIfTrue="1">
      <formula>F145="-"</formula>
    </cfRule>
  </conditionalFormatting>
  <conditionalFormatting sqref="G143">
    <cfRule type="cellIs" dxfId="3764" priority="5380" stopIfTrue="1" operator="equal">
      <formula>""</formula>
    </cfRule>
    <cfRule type="expression" dxfId="3763" priority="5381" stopIfTrue="1">
      <formula>F143="-"</formula>
    </cfRule>
  </conditionalFormatting>
  <conditionalFormatting sqref="M32">
    <cfRule type="expression" dxfId="3762" priority="5377" stopIfTrue="1">
      <formula>F32="-"</formula>
    </cfRule>
  </conditionalFormatting>
  <conditionalFormatting sqref="M598">
    <cfRule type="expression" dxfId="3761" priority="5373" stopIfTrue="1">
      <formula>F598="-"</formula>
    </cfRule>
  </conditionalFormatting>
  <conditionalFormatting sqref="M637">
    <cfRule type="expression" dxfId="3760" priority="5369" stopIfTrue="1">
      <formula>F637="-"</formula>
    </cfRule>
  </conditionalFormatting>
  <conditionalFormatting sqref="M635">
    <cfRule type="expression" dxfId="3759" priority="5365" stopIfTrue="1">
      <formula>F635="-"</formula>
    </cfRule>
  </conditionalFormatting>
  <conditionalFormatting sqref="M523">
    <cfRule type="expression" dxfId="3758" priority="5361" stopIfTrue="1">
      <formula>F523="-"</formula>
    </cfRule>
  </conditionalFormatting>
  <conditionalFormatting sqref="M525">
    <cfRule type="expression" dxfId="3757" priority="5357" stopIfTrue="1">
      <formula>F525="-"</formula>
    </cfRule>
  </conditionalFormatting>
  <conditionalFormatting sqref="M524">
    <cfRule type="expression" dxfId="3756" priority="5353" stopIfTrue="1">
      <formula>F524="-"</formula>
    </cfRule>
  </conditionalFormatting>
  <conditionalFormatting sqref="M541">
    <cfRule type="expression" dxfId="3755" priority="5349" stopIfTrue="1">
      <formula>F541="-"</formula>
    </cfRule>
  </conditionalFormatting>
  <conditionalFormatting sqref="G541">
    <cfRule type="cellIs" dxfId="3754" priority="5346" stopIfTrue="1" operator="equal">
      <formula>""</formula>
    </cfRule>
    <cfRule type="expression" dxfId="3753" priority="5347" stopIfTrue="1">
      <formula>F541="-"</formula>
    </cfRule>
  </conditionalFormatting>
  <conditionalFormatting sqref="M530">
    <cfRule type="expression" dxfId="3752" priority="5343" stopIfTrue="1">
      <formula>F530="-"</formula>
    </cfRule>
  </conditionalFormatting>
  <conditionalFormatting sqref="G542">
    <cfRule type="cellIs" dxfId="3751" priority="5292" stopIfTrue="1" operator="equal">
      <formula>""</formula>
    </cfRule>
    <cfRule type="expression" dxfId="3750" priority="5293" stopIfTrue="1">
      <formula>F542="-"</formula>
    </cfRule>
  </conditionalFormatting>
  <conditionalFormatting sqref="M526">
    <cfRule type="expression" dxfId="3749" priority="5339" stopIfTrue="1">
      <formula>F526="-"</formula>
    </cfRule>
  </conditionalFormatting>
  <conditionalFormatting sqref="M534">
    <cfRule type="expression" dxfId="3748" priority="5335" stopIfTrue="1">
      <formula>F534="-"</formula>
    </cfRule>
  </conditionalFormatting>
  <conditionalFormatting sqref="M533">
    <cfRule type="expression" dxfId="3747" priority="5331" stopIfTrue="1">
      <formula>F533="-"</formula>
    </cfRule>
  </conditionalFormatting>
  <conditionalFormatting sqref="M532">
    <cfRule type="expression" dxfId="3746" priority="5327" stopIfTrue="1">
      <formula>F532="-"</formula>
    </cfRule>
  </conditionalFormatting>
  <conditionalFormatting sqref="M531">
    <cfRule type="expression" dxfId="3745" priority="5323" stopIfTrue="1">
      <formula>F531="-"</formula>
    </cfRule>
  </conditionalFormatting>
  <conditionalFormatting sqref="M540">
    <cfRule type="expression" dxfId="3744" priority="5319" stopIfTrue="1">
      <formula>F540="-"</formula>
    </cfRule>
  </conditionalFormatting>
  <conditionalFormatting sqref="M538">
    <cfRule type="expression" dxfId="3743" priority="5315" stopIfTrue="1">
      <formula>F538="-"</formula>
    </cfRule>
  </conditionalFormatting>
  <conditionalFormatting sqref="G538">
    <cfRule type="cellIs" dxfId="3742" priority="5312" stopIfTrue="1" operator="equal">
      <formula>""</formula>
    </cfRule>
    <cfRule type="expression" dxfId="3741" priority="5313" stopIfTrue="1">
      <formula>F538="-"</formula>
    </cfRule>
  </conditionalFormatting>
  <conditionalFormatting sqref="M545">
    <cfRule type="expression" dxfId="3740" priority="5309" stopIfTrue="1">
      <formula>F545="-"</formula>
    </cfRule>
  </conditionalFormatting>
  <conditionalFormatting sqref="G568">
    <cfRule type="cellIs" dxfId="3739" priority="5276" stopIfTrue="1" operator="equal">
      <formula>""</formula>
    </cfRule>
    <cfRule type="expression" dxfId="3738" priority="5277" stopIfTrue="1">
      <formula>F568="-"</formula>
    </cfRule>
  </conditionalFormatting>
  <conditionalFormatting sqref="M544">
    <cfRule type="expression" dxfId="3737" priority="5305" stopIfTrue="1">
      <formula>F544="-"</formula>
    </cfRule>
  </conditionalFormatting>
  <conditionalFormatting sqref="M546">
    <cfRule type="expression" dxfId="3736" priority="5301" stopIfTrue="1">
      <formula>F546="-"</formula>
    </cfRule>
  </conditionalFormatting>
  <conditionalFormatting sqref="G546">
    <cfRule type="cellIs" dxfId="3735" priority="5298" stopIfTrue="1" operator="equal">
      <formula>""</formula>
    </cfRule>
    <cfRule type="expression" dxfId="3734" priority="5299" stopIfTrue="1">
      <formula>F546="-"</formula>
    </cfRule>
  </conditionalFormatting>
  <conditionalFormatting sqref="M542">
    <cfRule type="expression" dxfId="3733" priority="5295" stopIfTrue="1">
      <formula>F542="-"</formula>
    </cfRule>
  </conditionalFormatting>
  <conditionalFormatting sqref="M543">
    <cfRule type="expression" dxfId="3732" priority="5289" stopIfTrue="1">
      <formula>F543="-"</formula>
    </cfRule>
  </conditionalFormatting>
  <conditionalFormatting sqref="G543">
    <cfRule type="cellIs" dxfId="3731" priority="5286" stopIfTrue="1" operator="equal">
      <formula>""</formula>
    </cfRule>
    <cfRule type="expression" dxfId="3730" priority="5287" stopIfTrue="1">
      <formula>F543="-"</formula>
    </cfRule>
  </conditionalFormatting>
  <conditionalFormatting sqref="M362">
    <cfRule type="expression" dxfId="3729" priority="5283" stopIfTrue="1">
      <formula>F362="-"</formula>
    </cfRule>
  </conditionalFormatting>
  <conditionalFormatting sqref="M568">
    <cfRule type="expression" dxfId="3728" priority="5279" stopIfTrue="1">
      <formula>F568="-"</formula>
    </cfRule>
  </conditionalFormatting>
  <conditionalFormatting sqref="M165">
    <cfRule type="expression" dxfId="3727" priority="5273" stopIfTrue="1">
      <formula>F165="-"</formula>
    </cfRule>
  </conditionalFormatting>
  <conditionalFormatting sqref="M376">
    <cfRule type="expression" dxfId="3726" priority="5269" stopIfTrue="1">
      <formula>F376="-"</formula>
    </cfRule>
  </conditionalFormatting>
  <conditionalFormatting sqref="M341">
    <cfRule type="expression" dxfId="3725" priority="5265" stopIfTrue="1">
      <formula>F341="-"</formula>
    </cfRule>
  </conditionalFormatting>
  <conditionalFormatting sqref="M337">
    <cfRule type="expression" dxfId="3724" priority="5261" stopIfTrue="1">
      <formula>F337="-"</formula>
    </cfRule>
  </conditionalFormatting>
  <conditionalFormatting sqref="M336">
    <cfRule type="expression" dxfId="3723" priority="5257" stopIfTrue="1">
      <formula>F336="-"</formula>
    </cfRule>
  </conditionalFormatting>
  <conditionalFormatting sqref="M327">
    <cfRule type="expression" dxfId="3722" priority="5253" stopIfTrue="1">
      <formula>F327="-"</formula>
    </cfRule>
  </conditionalFormatting>
  <conditionalFormatting sqref="M479">
    <cfRule type="expression" dxfId="3721" priority="5249" stopIfTrue="1">
      <formula>F479="-"</formula>
    </cfRule>
  </conditionalFormatting>
  <conditionalFormatting sqref="G479">
    <cfRule type="cellIs" dxfId="3720" priority="5246" stopIfTrue="1" operator="equal">
      <formula>""</formula>
    </cfRule>
    <cfRule type="expression" dxfId="3719" priority="5247" stopIfTrue="1">
      <formula>F479="-"</formula>
    </cfRule>
  </conditionalFormatting>
  <conditionalFormatting sqref="M481">
    <cfRule type="expression" dxfId="3718" priority="5243" stopIfTrue="1">
      <formula>F481="-"</formula>
    </cfRule>
  </conditionalFormatting>
  <conditionalFormatting sqref="G481">
    <cfRule type="cellIs" dxfId="3717" priority="5240" stopIfTrue="1" operator="equal">
      <formula>""</formula>
    </cfRule>
    <cfRule type="expression" dxfId="3716" priority="5241" stopIfTrue="1">
      <formula>F481="-"</formula>
    </cfRule>
  </conditionalFormatting>
  <conditionalFormatting sqref="M480">
    <cfRule type="expression" dxfId="3715" priority="5237" stopIfTrue="1">
      <formula>F480="-"</formula>
    </cfRule>
  </conditionalFormatting>
  <conditionalFormatting sqref="G480">
    <cfRule type="cellIs" dxfId="3714" priority="5234" stopIfTrue="1" operator="equal">
      <formula>""</formula>
    </cfRule>
    <cfRule type="expression" dxfId="3713" priority="5235" stopIfTrue="1">
      <formula>F480="-"</formula>
    </cfRule>
  </conditionalFormatting>
  <conditionalFormatting sqref="M560">
    <cfRule type="expression" dxfId="3712" priority="5231" stopIfTrue="1">
      <formula>F560="-"</formula>
    </cfRule>
  </conditionalFormatting>
  <conditionalFormatting sqref="M548">
    <cfRule type="expression" dxfId="3711" priority="5227" stopIfTrue="1">
      <formula>F548="-"</formula>
    </cfRule>
  </conditionalFormatting>
  <conditionalFormatting sqref="M549">
    <cfRule type="expression" dxfId="3710" priority="5223" stopIfTrue="1">
      <formula>F549="-"</formula>
    </cfRule>
  </conditionalFormatting>
  <conditionalFormatting sqref="M716">
    <cfRule type="expression" dxfId="3709" priority="5221" stopIfTrue="1">
      <formula>F716="-"</formula>
    </cfRule>
  </conditionalFormatting>
  <conditionalFormatting sqref="M669">
    <cfRule type="expression" dxfId="3708" priority="5200" stopIfTrue="1">
      <formula>F669="-"</formula>
    </cfRule>
  </conditionalFormatting>
  <conditionalFormatting sqref="M678">
    <cfRule type="expression" dxfId="3707" priority="5196" stopIfTrue="1">
      <formula>F678="-"</formula>
    </cfRule>
  </conditionalFormatting>
  <conditionalFormatting sqref="M672">
    <cfRule type="expression" dxfId="3706" priority="5192" stopIfTrue="1">
      <formula>F672="-"</formula>
    </cfRule>
  </conditionalFormatting>
  <conditionalFormatting sqref="M653:M654 M657">
    <cfRule type="expression" dxfId="3705" priority="5190" stopIfTrue="1">
      <formula>F653="-"</formula>
    </cfRule>
  </conditionalFormatting>
  <conditionalFormatting sqref="M647">
    <cfRule type="expression" dxfId="3704" priority="5166" stopIfTrue="1">
      <formula>F647="-"</formula>
    </cfRule>
  </conditionalFormatting>
  <conditionalFormatting sqref="M649">
    <cfRule type="expression" dxfId="3703" priority="5162" stopIfTrue="1">
      <formula>F649="-"</formula>
    </cfRule>
  </conditionalFormatting>
  <conditionalFormatting sqref="M659 M661">
    <cfRule type="expression" dxfId="3702" priority="5160" stopIfTrue="1">
      <formula>F659="-"</formula>
    </cfRule>
  </conditionalFormatting>
  <conditionalFormatting sqref="M603:M605">
    <cfRule type="expression" dxfId="3701" priority="5153" stopIfTrue="1">
      <formula>F603="-"</formula>
    </cfRule>
  </conditionalFormatting>
  <conditionalFormatting sqref="G603:G605">
    <cfRule type="cellIs" dxfId="3700" priority="5133" stopIfTrue="1" operator="equal">
      <formula>""</formula>
    </cfRule>
    <cfRule type="expression" dxfId="3699" priority="5134" stopIfTrue="1">
      <formula>F603="-"</formula>
    </cfRule>
  </conditionalFormatting>
  <conditionalFormatting sqref="M664">
    <cfRule type="expression" dxfId="3698" priority="5130" stopIfTrue="1">
      <formula>F664="-"</formula>
    </cfRule>
  </conditionalFormatting>
  <conditionalFormatting sqref="M602">
    <cfRule type="expression" dxfId="3697" priority="5126" stopIfTrue="1">
      <formula>F602="-"</formula>
    </cfRule>
  </conditionalFormatting>
  <conditionalFormatting sqref="M601">
    <cfRule type="expression" dxfId="3696" priority="5122" stopIfTrue="1">
      <formula>F601="-"</formula>
    </cfRule>
  </conditionalFormatting>
  <conditionalFormatting sqref="M606:M607">
    <cfRule type="expression" dxfId="3695" priority="5120" stopIfTrue="1">
      <formula>F606="-"</formula>
    </cfRule>
  </conditionalFormatting>
  <conditionalFormatting sqref="G606:G607">
    <cfRule type="cellIs" dxfId="3694" priority="5112" stopIfTrue="1" operator="equal">
      <formula>""</formula>
    </cfRule>
    <cfRule type="expression" dxfId="3693" priority="5113" stopIfTrue="1">
      <formula>F606="-"</formula>
    </cfRule>
  </conditionalFormatting>
  <conditionalFormatting sqref="M608:M611 M615:M617">
    <cfRule type="expression" dxfId="3692" priority="5111" stopIfTrue="1">
      <formula>F608="-"</formula>
    </cfRule>
  </conditionalFormatting>
  <conditionalFormatting sqref="G608:G611">
    <cfRule type="cellIs" dxfId="3691" priority="5088" stopIfTrue="1" operator="equal">
      <formula>""</formula>
    </cfRule>
    <cfRule type="expression" dxfId="3690" priority="5089" stopIfTrue="1">
      <formula>F608="-"</formula>
    </cfRule>
  </conditionalFormatting>
  <conditionalFormatting sqref="M612">
    <cfRule type="expression" dxfId="3689" priority="5085" stopIfTrue="1">
      <formula>F612="-"</formula>
    </cfRule>
  </conditionalFormatting>
  <conditionalFormatting sqref="G612">
    <cfRule type="cellIs" dxfId="3688" priority="5082" stopIfTrue="1" operator="equal">
      <formula>""</formula>
    </cfRule>
    <cfRule type="expression" dxfId="3687" priority="5083" stopIfTrue="1">
      <formula>F612="-"</formula>
    </cfRule>
  </conditionalFormatting>
  <conditionalFormatting sqref="M614">
    <cfRule type="expression" dxfId="3686" priority="5079" stopIfTrue="1">
      <formula>F614="-"</formula>
    </cfRule>
  </conditionalFormatting>
  <conditionalFormatting sqref="M613">
    <cfRule type="expression" dxfId="3685" priority="5075" stopIfTrue="1">
      <formula>F613="-"</formula>
    </cfRule>
  </conditionalFormatting>
  <conditionalFormatting sqref="M618:M619">
    <cfRule type="expression" dxfId="3684" priority="5073" stopIfTrue="1">
      <formula>F618="-"</formula>
    </cfRule>
  </conditionalFormatting>
  <conditionalFormatting sqref="M620:M623">
    <cfRule type="expression" dxfId="3683" priority="5066" stopIfTrue="1">
      <formula>F620="-"</formula>
    </cfRule>
  </conditionalFormatting>
  <conditionalFormatting sqref="M624">
    <cfRule type="expression" dxfId="3682" priority="5042" stopIfTrue="1">
      <formula>F624="-"</formula>
    </cfRule>
  </conditionalFormatting>
  <conditionalFormatting sqref="M626">
    <cfRule type="expression" dxfId="3681" priority="5038" stopIfTrue="1">
      <formula>F626="-"</formula>
    </cfRule>
  </conditionalFormatting>
  <conditionalFormatting sqref="M625">
    <cfRule type="expression" dxfId="3680" priority="5034" stopIfTrue="1">
      <formula>F625="-"</formula>
    </cfRule>
  </conditionalFormatting>
  <conditionalFormatting sqref="M516">
    <cfRule type="expression" dxfId="3679" priority="5027" stopIfTrue="1">
      <formula>F516="-"</formula>
    </cfRule>
  </conditionalFormatting>
  <conditionalFormatting sqref="G516">
    <cfRule type="cellIs" dxfId="3678" priority="5024" stopIfTrue="1" operator="equal">
      <formula>""</formula>
    </cfRule>
    <cfRule type="expression" dxfId="3677" priority="5025" stopIfTrue="1">
      <formula>F516="-"</formula>
    </cfRule>
  </conditionalFormatting>
  <conditionalFormatting sqref="M29">
    <cfRule type="expression" dxfId="3676" priority="5021" stopIfTrue="1">
      <formula>F29="-"</formula>
    </cfRule>
  </conditionalFormatting>
  <conditionalFormatting sqref="M28">
    <cfRule type="expression" dxfId="3675" priority="5017" stopIfTrue="1">
      <formula>F28="-"</formula>
    </cfRule>
  </conditionalFormatting>
  <conditionalFormatting sqref="M27">
    <cfRule type="expression" dxfId="3674" priority="5013" stopIfTrue="1">
      <formula>F27="-"</formula>
    </cfRule>
  </conditionalFormatting>
  <conditionalFormatting sqref="G27">
    <cfRule type="cellIs" dxfId="3673" priority="5010" stopIfTrue="1" operator="equal">
      <formula>""</formula>
    </cfRule>
    <cfRule type="expression" dxfId="3672" priority="5011" stopIfTrue="1">
      <formula>F27="-"</formula>
    </cfRule>
  </conditionalFormatting>
  <conditionalFormatting sqref="M19">
    <cfRule type="expression" dxfId="3671" priority="5007" stopIfTrue="1">
      <formula>F19="-"</formula>
    </cfRule>
  </conditionalFormatting>
  <conditionalFormatting sqref="M23">
    <cfRule type="expression" dxfId="3670" priority="5003" stopIfTrue="1">
      <formula>F23="-"</formula>
    </cfRule>
  </conditionalFormatting>
  <conditionalFormatting sqref="M17">
    <cfRule type="expression" dxfId="3669" priority="4999" stopIfTrue="1">
      <formula>F17="-"</formula>
    </cfRule>
  </conditionalFormatting>
  <conditionalFormatting sqref="G17">
    <cfRule type="cellIs" dxfId="3668" priority="4996" stopIfTrue="1" operator="equal">
      <formula>""</formula>
    </cfRule>
    <cfRule type="expression" dxfId="3667" priority="4997" stopIfTrue="1">
      <formula>F17="-"</formula>
    </cfRule>
  </conditionalFormatting>
  <conditionalFormatting sqref="M16">
    <cfRule type="expression" dxfId="3666" priority="4993" stopIfTrue="1">
      <formula>F16="-"</formula>
    </cfRule>
  </conditionalFormatting>
  <conditionalFormatting sqref="G16">
    <cfRule type="cellIs" dxfId="3665" priority="4990" stopIfTrue="1" operator="equal">
      <formula>""</formula>
    </cfRule>
    <cfRule type="expression" dxfId="3664" priority="4991" stopIfTrue="1">
      <formula>F16="-"</formula>
    </cfRule>
  </conditionalFormatting>
  <conditionalFormatting sqref="G19">
    <cfRule type="cellIs" dxfId="3663" priority="4988" stopIfTrue="1" operator="equal">
      <formula>""</formula>
    </cfRule>
    <cfRule type="expression" dxfId="3662" priority="4989" stopIfTrue="1">
      <formula>F19="-"</formula>
    </cfRule>
  </conditionalFormatting>
  <conditionalFormatting sqref="M20">
    <cfRule type="expression" dxfId="3661" priority="4985" stopIfTrue="1">
      <formula>F20="-"</formula>
    </cfRule>
  </conditionalFormatting>
  <conditionalFormatting sqref="G20">
    <cfRule type="cellIs" dxfId="3660" priority="4982" stopIfTrue="1" operator="equal">
      <formula>""</formula>
    </cfRule>
    <cfRule type="expression" dxfId="3659" priority="4983" stopIfTrue="1">
      <formula>F20="-"</formula>
    </cfRule>
  </conditionalFormatting>
  <conditionalFormatting sqref="G31">
    <cfRule type="cellIs" dxfId="3658" priority="4954" stopIfTrue="1" operator="equal">
      <formula>""</formula>
    </cfRule>
    <cfRule type="expression" dxfId="3657" priority="4955" stopIfTrue="1">
      <formula>F31="-"</formula>
    </cfRule>
  </conditionalFormatting>
  <conditionalFormatting sqref="M26">
    <cfRule type="expression" dxfId="3656" priority="4979" stopIfTrue="1">
      <formula>F26="-"</formula>
    </cfRule>
  </conditionalFormatting>
  <conditionalFormatting sqref="G32">
    <cfRule type="cellIs" dxfId="3655" priority="4952" stopIfTrue="1" operator="equal">
      <formula>""</formula>
    </cfRule>
    <cfRule type="expression" dxfId="3654" priority="4953" stopIfTrue="1">
      <formula>F32="-"</formula>
    </cfRule>
  </conditionalFormatting>
  <conditionalFormatting sqref="M25">
    <cfRule type="expression" dxfId="3653" priority="4975" stopIfTrue="1">
      <formula>F25="-"</formula>
    </cfRule>
  </conditionalFormatting>
  <conditionalFormatting sqref="G24">
    <cfRule type="cellIs" dxfId="3652" priority="4968" stopIfTrue="1" operator="equal">
      <formula>""</formula>
    </cfRule>
    <cfRule type="expression" dxfId="3651" priority="4969" stopIfTrue="1">
      <formula>F24="-"</formula>
    </cfRule>
  </conditionalFormatting>
  <conditionalFormatting sqref="M24">
    <cfRule type="expression" dxfId="3650" priority="4971" stopIfTrue="1">
      <formula>F24="-"</formula>
    </cfRule>
  </conditionalFormatting>
  <conditionalFormatting sqref="G25">
    <cfRule type="cellIs" dxfId="3649" priority="4966" stopIfTrue="1" operator="equal">
      <formula>""</formula>
    </cfRule>
    <cfRule type="expression" dxfId="3648" priority="4967" stopIfTrue="1">
      <formula>F25="-"</formula>
    </cfRule>
  </conditionalFormatting>
  <conditionalFormatting sqref="G29">
    <cfRule type="cellIs" dxfId="3647" priority="4962" stopIfTrue="1" operator="equal">
      <formula>""</formula>
    </cfRule>
    <cfRule type="expression" dxfId="3646" priority="4963" stopIfTrue="1">
      <formula>F29="-"</formula>
    </cfRule>
  </conditionalFormatting>
  <conditionalFormatting sqref="G28">
    <cfRule type="cellIs" dxfId="3645" priority="4964" stopIfTrue="1" operator="equal">
      <formula>""</formula>
    </cfRule>
    <cfRule type="expression" dxfId="3644" priority="4965" stopIfTrue="1">
      <formula>F28="-"</formula>
    </cfRule>
  </conditionalFormatting>
  <conditionalFormatting sqref="M30">
    <cfRule type="expression" dxfId="3643" priority="4959" stopIfTrue="1">
      <formula>F30="-"</formula>
    </cfRule>
  </conditionalFormatting>
  <conditionalFormatting sqref="G30">
    <cfRule type="cellIs" dxfId="3642" priority="4956" stopIfTrue="1" operator="equal">
      <formula>""</formula>
    </cfRule>
    <cfRule type="expression" dxfId="3641" priority="4957" stopIfTrue="1">
      <formula>F30="-"</formula>
    </cfRule>
  </conditionalFormatting>
  <conditionalFormatting sqref="M33">
    <cfRule type="expression" dxfId="3640" priority="4949" stopIfTrue="1">
      <formula>F33="-"</formula>
    </cfRule>
  </conditionalFormatting>
  <conditionalFormatting sqref="M139">
    <cfRule type="expression" dxfId="3639" priority="4945" stopIfTrue="1">
      <formula>F139="-"</formula>
    </cfRule>
  </conditionalFormatting>
  <conditionalFormatting sqref="G42">
    <cfRule type="cellIs" dxfId="3638" priority="4942" stopIfTrue="1" operator="equal">
      <formula>""</formula>
    </cfRule>
    <cfRule type="expression" dxfId="3637" priority="4943" stopIfTrue="1">
      <formula>F42="-"</formula>
    </cfRule>
  </conditionalFormatting>
  <conditionalFormatting sqref="G44">
    <cfRule type="cellIs" dxfId="3636" priority="4940" stopIfTrue="1" operator="equal">
      <formula>""</formula>
    </cfRule>
    <cfRule type="expression" dxfId="3635" priority="4941" stopIfTrue="1">
      <formula>F44="-"</formula>
    </cfRule>
  </conditionalFormatting>
  <conditionalFormatting sqref="M36">
    <cfRule type="expression" dxfId="3634" priority="4937" stopIfTrue="1">
      <formula>F36="-"</formula>
    </cfRule>
  </conditionalFormatting>
  <conditionalFormatting sqref="M35">
    <cfRule type="expression" dxfId="3633" priority="4933" stopIfTrue="1">
      <formula>F35="-"</formula>
    </cfRule>
  </conditionalFormatting>
  <conditionalFormatting sqref="G35">
    <cfRule type="cellIs" dxfId="3632" priority="4930" stopIfTrue="1" operator="equal">
      <formula>""</formula>
    </cfRule>
    <cfRule type="expression" dxfId="3631" priority="4931" stopIfTrue="1">
      <formula>F35="-"</formula>
    </cfRule>
  </conditionalFormatting>
  <conditionalFormatting sqref="M37">
    <cfRule type="expression" dxfId="3630" priority="4927" stopIfTrue="1">
      <formula>F37="-"</formula>
    </cfRule>
  </conditionalFormatting>
  <conditionalFormatting sqref="G40">
    <cfRule type="cellIs" dxfId="3629" priority="4920" stopIfTrue="1" operator="equal">
      <formula>""</formula>
    </cfRule>
    <cfRule type="expression" dxfId="3628" priority="4921" stopIfTrue="1">
      <formula>F40="-"</formula>
    </cfRule>
  </conditionalFormatting>
  <conditionalFormatting sqref="M40">
    <cfRule type="expression" dxfId="3627" priority="4923" stopIfTrue="1">
      <formula>F40="-"</formula>
    </cfRule>
  </conditionalFormatting>
  <conditionalFormatting sqref="G39">
    <cfRule type="cellIs" dxfId="3626" priority="4914" stopIfTrue="1" operator="equal">
      <formula>""</formula>
    </cfRule>
    <cfRule type="expression" dxfId="3625" priority="4915" stopIfTrue="1">
      <formula>F39="-"</formula>
    </cfRule>
  </conditionalFormatting>
  <conditionalFormatting sqref="M39">
    <cfRule type="expression" dxfId="3624" priority="4917" stopIfTrue="1">
      <formula>F39="-"</formula>
    </cfRule>
  </conditionalFormatting>
  <conditionalFormatting sqref="G38">
    <cfRule type="cellIs" dxfId="3623" priority="4908" stopIfTrue="1" operator="equal">
      <formula>""</formula>
    </cfRule>
    <cfRule type="expression" dxfId="3622" priority="4909" stopIfTrue="1">
      <formula>F38="-"</formula>
    </cfRule>
  </conditionalFormatting>
  <conditionalFormatting sqref="M38">
    <cfRule type="expression" dxfId="3621" priority="4911" stopIfTrue="1">
      <formula>F38="-"</formula>
    </cfRule>
  </conditionalFormatting>
  <conditionalFormatting sqref="M43">
    <cfRule type="expression" dxfId="3620" priority="4905" stopIfTrue="1">
      <formula>F43="-"</formula>
    </cfRule>
  </conditionalFormatting>
  <conditionalFormatting sqref="G52">
    <cfRule type="cellIs" dxfId="3619" priority="4900" stopIfTrue="1" operator="equal">
      <formula>""</formula>
    </cfRule>
    <cfRule type="expression" dxfId="3618" priority="4901" stopIfTrue="1">
      <formula>F52="-"</formula>
    </cfRule>
  </conditionalFormatting>
  <conditionalFormatting sqref="G43">
    <cfRule type="cellIs" dxfId="3617" priority="4902" stopIfTrue="1" operator="equal">
      <formula>""</formula>
    </cfRule>
    <cfRule type="expression" dxfId="3616" priority="4903" stopIfTrue="1">
      <formula>F43="-"</formula>
    </cfRule>
  </conditionalFormatting>
  <conditionalFormatting sqref="G41">
    <cfRule type="cellIs" dxfId="3615" priority="4894" stopIfTrue="1" operator="equal">
      <formula>""</formula>
    </cfRule>
    <cfRule type="expression" dxfId="3614" priority="4895" stopIfTrue="1">
      <formula>F41="-"</formula>
    </cfRule>
  </conditionalFormatting>
  <conditionalFormatting sqref="M41">
    <cfRule type="expression" dxfId="3613" priority="4897" stopIfTrue="1">
      <formula>F41="-"</formula>
    </cfRule>
  </conditionalFormatting>
  <conditionalFormatting sqref="G46">
    <cfRule type="cellIs" dxfId="3612" priority="4892" stopIfTrue="1" operator="equal">
      <formula>""</formula>
    </cfRule>
    <cfRule type="expression" dxfId="3611" priority="4893" stopIfTrue="1">
      <formula>F46="-"</formula>
    </cfRule>
  </conditionalFormatting>
  <conditionalFormatting sqref="M50">
    <cfRule type="expression" dxfId="3610" priority="4889" stopIfTrue="1">
      <formula>F50="-"</formula>
    </cfRule>
  </conditionalFormatting>
  <conditionalFormatting sqref="G49">
    <cfRule type="cellIs" dxfId="3609" priority="4870" stopIfTrue="1" operator="equal">
      <formula>""</formula>
    </cfRule>
    <cfRule type="expression" dxfId="3608" priority="4871" stopIfTrue="1">
      <formula>F49="-"</formula>
    </cfRule>
  </conditionalFormatting>
  <conditionalFormatting sqref="M49">
    <cfRule type="expression" dxfId="3607" priority="4885" stopIfTrue="1">
      <formula>F49="-"</formula>
    </cfRule>
  </conditionalFormatting>
  <conditionalFormatting sqref="G50">
    <cfRule type="cellIs" dxfId="3606" priority="4868" stopIfTrue="1" operator="equal">
      <formula>""</formula>
    </cfRule>
    <cfRule type="expression" dxfId="3605" priority="4869" stopIfTrue="1">
      <formula>F50="-"</formula>
    </cfRule>
  </conditionalFormatting>
  <conditionalFormatting sqref="M48">
    <cfRule type="expression" dxfId="3604" priority="4881" stopIfTrue="1">
      <formula>F48="-"</formula>
    </cfRule>
  </conditionalFormatting>
  <conditionalFormatting sqref="G45">
    <cfRule type="cellIs" dxfId="3603" priority="4856" stopIfTrue="1" operator="equal">
      <formula>""</formula>
    </cfRule>
    <cfRule type="expression" dxfId="3602" priority="4857" stopIfTrue="1">
      <formula>F45="-"</formula>
    </cfRule>
  </conditionalFormatting>
  <conditionalFormatting sqref="G56">
    <cfRule type="cellIs" dxfId="3601" priority="4850" stopIfTrue="1" operator="equal">
      <formula>""</formula>
    </cfRule>
    <cfRule type="expression" dxfId="3600" priority="4851" stopIfTrue="1">
      <formula>F56="-"</formula>
    </cfRule>
  </conditionalFormatting>
  <conditionalFormatting sqref="M47">
    <cfRule type="expression" dxfId="3599" priority="4877" stopIfTrue="1">
      <formula>F47="-"</formula>
    </cfRule>
  </conditionalFormatting>
  <conditionalFormatting sqref="G51">
    <cfRule type="cellIs" dxfId="3598" priority="4862" stopIfTrue="1" operator="equal">
      <formula>""</formula>
    </cfRule>
    <cfRule type="expression" dxfId="3597" priority="4863" stopIfTrue="1">
      <formula>F51="-"</formula>
    </cfRule>
  </conditionalFormatting>
  <conditionalFormatting sqref="G47">
    <cfRule type="cellIs" dxfId="3596" priority="4874" stopIfTrue="1" operator="equal">
      <formula>""</formula>
    </cfRule>
    <cfRule type="expression" dxfId="3595" priority="4875" stopIfTrue="1">
      <formula>F47="-"</formula>
    </cfRule>
  </conditionalFormatting>
  <conditionalFormatting sqref="G48">
    <cfRule type="cellIs" dxfId="3594" priority="4872" stopIfTrue="1" operator="equal">
      <formula>""</formula>
    </cfRule>
    <cfRule type="expression" dxfId="3593" priority="4873" stopIfTrue="1">
      <formula>F48="-"</formula>
    </cfRule>
  </conditionalFormatting>
  <conditionalFormatting sqref="G58">
    <cfRule type="cellIs" dxfId="3592" priority="4844" stopIfTrue="1" operator="equal">
      <formula>""</formula>
    </cfRule>
    <cfRule type="expression" dxfId="3591" priority="4845" stopIfTrue="1">
      <formula>F58="-"</formula>
    </cfRule>
  </conditionalFormatting>
  <conditionalFormatting sqref="M60">
    <cfRule type="expression" dxfId="3590" priority="4841" stopIfTrue="1">
      <formula>F60="-"</formula>
    </cfRule>
  </conditionalFormatting>
  <conditionalFormatting sqref="G59">
    <cfRule type="cellIs" dxfId="3589" priority="4828" stopIfTrue="1" operator="equal">
      <formula>""</formula>
    </cfRule>
    <cfRule type="expression" dxfId="3588" priority="4829" stopIfTrue="1">
      <formula>F59="-"</formula>
    </cfRule>
  </conditionalFormatting>
  <conditionalFormatting sqref="M51">
    <cfRule type="expression" dxfId="3587" priority="4865" stopIfTrue="1">
      <formula>F51="-"</formula>
    </cfRule>
  </conditionalFormatting>
  <conditionalFormatting sqref="G53">
    <cfRule type="cellIs" dxfId="3586" priority="4834" stopIfTrue="1" operator="equal">
      <formula>""</formula>
    </cfRule>
    <cfRule type="expression" dxfId="3585" priority="4835" stopIfTrue="1">
      <formula>F53="-"</formula>
    </cfRule>
  </conditionalFormatting>
  <conditionalFormatting sqref="G65">
    <cfRule type="cellIs" dxfId="3584" priority="4820" stopIfTrue="1" operator="equal">
      <formula>""</formula>
    </cfRule>
    <cfRule type="expression" dxfId="3583" priority="4821" stopIfTrue="1">
      <formula>F65="-"</formula>
    </cfRule>
  </conditionalFormatting>
  <conditionalFormatting sqref="M45">
    <cfRule type="expression" dxfId="3582" priority="4859" stopIfTrue="1">
      <formula>F45="-"</formula>
    </cfRule>
  </conditionalFormatting>
  <conditionalFormatting sqref="G66">
    <cfRule type="cellIs" dxfId="3581" priority="4788" stopIfTrue="1" operator="equal">
      <formula>""</formula>
    </cfRule>
    <cfRule type="expression" dxfId="3580" priority="4789" stopIfTrue="1">
      <formula>F66="-"</formula>
    </cfRule>
  </conditionalFormatting>
  <conditionalFormatting sqref="G61">
    <cfRule type="cellIs" dxfId="3579" priority="4810" stopIfTrue="1" operator="equal">
      <formula>""</formula>
    </cfRule>
    <cfRule type="expression" dxfId="3578" priority="4811" stopIfTrue="1">
      <formula>F61="-"</formula>
    </cfRule>
  </conditionalFormatting>
  <conditionalFormatting sqref="M56">
    <cfRule type="expression" dxfId="3577" priority="4853" stopIfTrue="1">
      <formula>F56="-"</formula>
    </cfRule>
  </conditionalFormatting>
  <conditionalFormatting sqref="G60">
    <cfRule type="cellIs" dxfId="3576" priority="4826" stopIfTrue="1" operator="equal">
      <formula>""</formula>
    </cfRule>
    <cfRule type="expression" dxfId="3575" priority="4827" stopIfTrue="1">
      <formula>F60="-"</formula>
    </cfRule>
  </conditionalFormatting>
  <conditionalFormatting sqref="M58">
    <cfRule type="expression" dxfId="3574" priority="4847" stopIfTrue="1">
      <formula>F58="-"</formula>
    </cfRule>
  </conditionalFormatting>
  <conditionalFormatting sqref="G67">
    <cfRule type="cellIs" dxfId="3573" priority="4786" stopIfTrue="1" operator="equal">
      <formula>""</formula>
    </cfRule>
    <cfRule type="expression" dxfId="3572" priority="4787" stopIfTrue="1">
      <formula>F67="-"</formula>
    </cfRule>
  </conditionalFormatting>
  <conditionalFormatting sqref="M53">
    <cfRule type="expression" dxfId="3571" priority="4837" stopIfTrue="1">
      <formula>F53="-"</formula>
    </cfRule>
  </conditionalFormatting>
  <conditionalFormatting sqref="G63">
    <cfRule type="cellIs" dxfId="3570" priority="4804" stopIfTrue="1" operator="equal">
      <formula>""</formula>
    </cfRule>
    <cfRule type="expression" dxfId="3569" priority="4805" stopIfTrue="1">
      <formula>F63="-"</formula>
    </cfRule>
  </conditionalFormatting>
  <conditionalFormatting sqref="M65">
    <cfRule type="expression" dxfId="3568" priority="4823" stopIfTrue="1">
      <formula>F65="-"</formula>
    </cfRule>
  </conditionalFormatting>
  <conditionalFormatting sqref="G64">
    <cfRule type="cellIs" dxfId="3567" priority="4798" stopIfTrue="1" operator="equal">
      <formula>""</formula>
    </cfRule>
    <cfRule type="expression" dxfId="3566" priority="4799" stopIfTrue="1">
      <formula>F64="-"</formula>
    </cfRule>
  </conditionalFormatting>
  <conditionalFormatting sqref="M59">
    <cfRule type="expression" dxfId="3565" priority="4831" stopIfTrue="1">
      <formula>F59="-"</formula>
    </cfRule>
  </conditionalFormatting>
  <conditionalFormatting sqref="G442">
    <cfRule type="cellIs" dxfId="3564" priority="4752" stopIfTrue="1" operator="equal">
      <formula>""</formula>
    </cfRule>
    <cfRule type="expression" dxfId="3563" priority="4753" stopIfTrue="1">
      <formula>F442="-"</formula>
    </cfRule>
  </conditionalFormatting>
  <conditionalFormatting sqref="G443">
    <cfRule type="cellIs" dxfId="3562" priority="4750" stopIfTrue="1" operator="equal">
      <formula>""</formula>
    </cfRule>
    <cfRule type="expression" dxfId="3561" priority="4751" stopIfTrue="1">
      <formula>F443="-"</formula>
    </cfRule>
  </conditionalFormatting>
  <conditionalFormatting sqref="M67">
    <cfRule type="expression" dxfId="3560" priority="4795" stopIfTrue="1">
      <formula>F67="-"</formula>
    </cfRule>
  </conditionalFormatting>
  <conditionalFormatting sqref="M62">
    <cfRule type="expression" dxfId="3559" priority="4817" stopIfTrue="1">
      <formula>F62="-"</formula>
    </cfRule>
  </conditionalFormatting>
  <conditionalFormatting sqref="M61">
    <cfRule type="expression" dxfId="3558" priority="4813" stopIfTrue="1">
      <formula>F61="-"</formula>
    </cfRule>
  </conditionalFormatting>
  <conditionalFormatting sqref="M63">
    <cfRule type="expression" dxfId="3557" priority="4807" stopIfTrue="1">
      <formula>F63="-"</formula>
    </cfRule>
  </conditionalFormatting>
  <conditionalFormatting sqref="M64">
    <cfRule type="expression" dxfId="3556" priority="4801" stopIfTrue="1">
      <formula>F64="-"</formula>
    </cfRule>
  </conditionalFormatting>
  <conditionalFormatting sqref="M444">
    <cfRule type="expression" dxfId="3555" priority="4759" stopIfTrue="1">
      <formula>F444="-"</formula>
    </cfRule>
  </conditionalFormatting>
  <conditionalFormatting sqref="M66">
    <cfRule type="expression" dxfId="3554" priority="4791" stopIfTrue="1">
      <formula>F66="-"</formula>
    </cfRule>
  </conditionalFormatting>
  <conditionalFormatting sqref="M74">
    <cfRule type="expression" dxfId="3553" priority="4783" stopIfTrue="1">
      <formula>F74="-"</formula>
    </cfRule>
  </conditionalFormatting>
  <conditionalFormatting sqref="M443">
    <cfRule type="expression" dxfId="3552" priority="4779" stopIfTrue="1">
      <formula>F443="-"</formula>
    </cfRule>
  </conditionalFormatting>
  <conditionalFormatting sqref="M442">
    <cfRule type="expression" dxfId="3551" priority="4775" stopIfTrue="1">
      <formula>F442="-"</formula>
    </cfRule>
  </conditionalFormatting>
  <conditionalFormatting sqref="M69">
    <cfRule type="expression" dxfId="3550" priority="4771" stopIfTrue="1">
      <formula>F69="-"</formula>
    </cfRule>
  </conditionalFormatting>
  <conditionalFormatting sqref="M70">
    <cfRule type="expression" dxfId="3549" priority="4767" stopIfTrue="1">
      <formula>F70="-"</formula>
    </cfRule>
  </conditionalFormatting>
  <conditionalFormatting sqref="M72">
    <cfRule type="expression" dxfId="3548" priority="4763" stopIfTrue="1">
      <formula>F72="-"</formula>
    </cfRule>
  </conditionalFormatting>
  <conditionalFormatting sqref="M71">
    <cfRule type="expression" dxfId="3547" priority="4755" stopIfTrue="1">
      <formula>F71="-"</formula>
    </cfRule>
  </conditionalFormatting>
  <conditionalFormatting sqref="M55">
    <cfRule type="expression" dxfId="3546" priority="4747" stopIfTrue="1">
      <formula>F55="-"</formula>
    </cfRule>
  </conditionalFormatting>
  <conditionalFormatting sqref="M54">
    <cfRule type="expression" dxfId="3545" priority="4743" stopIfTrue="1">
      <formula>F54="-"</formula>
    </cfRule>
  </conditionalFormatting>
  <conditionalFormatting sqref="G54">
    <cfRule type="cellIs" dxfId="3544" priority="4740" stopIfTrue="1" operator="equal">
      <formula>""</formula>
    </cfRule>
    <cfRule type="expression" dxfId="3543" priority="4741" stopIfTrue="1">
      <formula>F54="-"</formula>
    </cfRule>
  </conditionalFormatting>
  <conditionalFormatting sqref="M384">
    <cfRule type="expression" dxfId="3542" priority="4737" stopIfTrue="1">
      <formula>F384="-"</formula>
    </cfRule>
  </conditionalFormatting>
  <conditionalFormatting sqref="M383">
    <cfRule type="expression" dxfId="3541" priority="4733" stopIfTrue="1">
      <formula>F383="-"</formula>
    </cfRule>
  </conditionalFormatting>
  <conditionalFormatting sqref="G383">
    <cfRule type="cellIs" dxfId="3540" priority="4730" stopIfTrue="1" operator="equal">
      <formula>""</formula>
    </cfRule>
    <cfRule type="expression" dxfId="3539" priority="4731" stopIfTrue="1">
      <formula>F383="-"</formula>
    </cfRule>
  </conditionalFormatting>
  <conditionalFormatting sqref="G384">
    <cfRule type="cellIs" dxfId="3538" priority="4728" stopIfTrue="1" operator="equal">
      <formula>""</formula>
    </cfRule>
    <cfRule type="expression" dxfId="3537" priority="4729" stopIfTrue="1">
      <formula>F384="-"</formula>
    </cfRule>
  </conditionalFormatting>
  <conditionalFormatting sqref="G69">
    <cfRule type="cellIs" dxfId="3536" priority="4726" stopIfTrue="1" operator="equal">
      <formula>""</formula>
    </cfRule>
    <cfRule type="expression" dxfId="3535" priority="4727" stopIfTrue="1">
      <formula>F69="-"</formula>
    </cfRule>
  </conditionalFormatting>
  <conditionalFormatting sqref="M73">
    <cfRule type="expression" dxfId="3534" priority="4723" stopIfTrue="1">
      <formula>F73="-"</formula>
    </cfRule>
  </conditionalFormatting>
  <conditionalFormatting sqref="G73">
    <cfRule type="cellIs" dxfId="3533" priority="4718" stopIfTrue="1" operator="equal">
      <formula>""</formula>
    </cfRule>
    <cfRule type="expression" dxfId="3532" priority="4719" stopIfTrue="1">
      <formula>F73="-"</formula>
    </cfRule>
  </conditionalFormatting>
  <conditionalFormatting sqref="G72">
    <cfRule type="cellIs" dxfId="3531" priority="4720" stopIfTrue="1" operator="equal">
      <formula>""</formula>
    </cfRule>
    <cfRule type="expression" dxfId="3530" priority="4721" stopIfTrue="1">
      <formula>F72="-"</formula>
    </cfRule>
  </conditionalFormatting>
  <conditionalFormatting sqref="G74">
    <cfRule type="cellIs" dxfId="3529" priority="4716" stopIfTrue="1" operator="equal">
      <formula>""</formula>
    </cfRule>
    <cfRule type="expression" dxfId="3528" priority="4717" stopIfTrue="1">
      <formula>F74="-"</formula>
    </cfRule>
  </conditionalFormatting>
  <conditionalFormatting sqref="M358">
    <cfRule type="expression" dxfId="3527" priority="4713" stopIfTrue="1">
      <formula>F358="-"</formula>
    </cfRule>
  </conditionalFormatting>
  <conditionalFormatting sqref="G446">
    <cfRule type="cellIs" dxfId="3526" priority="4700" stopIfTrue="1" operator="equal">
      <formula>""</formula>
    </cfRule>
    <cfRule type="expression" dxfId="3525" priority="4701" stopIfTrue="1">
      <formula>F446="-"</formula>
    </cfRule>
  </conditionalFormatting>
  <conditionalFormatting sqref="M112">
    <cfRule type="expression" dxfId="3524" priority="4695" stopIfTrue="1">
      <formula>F112="-"</formula>
    </cfRule>
  </conditionalFormatting>
  <conditionalFormatting sqref="G358">
    <cfRule type="cellIs" dxfId="3523" priority="4710" stopIfTrue="1" operator="equal">
      <formula>""</formula>
    </cfRule>
    <cfRule type="expression" dxfId="3522" priority="4711" stopIfTrue="1">
      <formula>F358="-"</formula>
    </cfRule>
  </conditionalFormatting>
  <conditionalFormatting sqref="M103">
    <cfRule type="expression" dxfId="3521" priority="4707" stopIfTrue="1">
      <formula>F103="-"</formula>
    </cfRule>
  </conditionalFormatting>
  <conditionalFormatting sqref="G104">
    <cfRule type="cellIs" dxfId="3520" priority="4688" stopIfTrue="1" operator="equal">
      <formula>""</formula>
    </cfRule>
    <cfRule type="expression" dxfId="3519" priority="4689" stopIfTrue="1">
      <formula>F104="-"</formula>
    </cfRule>
  </conditionalFormatting>
  <conditionalFormatting sqref="M446">
    <cfRule type="expression" dxfId="3518" priority="4703" stopIfTrue="1">
      <formula>F446="-"</formula>
    </cfRule>
  </conditionalFormatting>
  <conditionalFormatting sqref="G103">
    <cfRule type="cellIs" dxfId="3517" priority="4698" stopIfTrue="1" operator="equal">
      <formula>""</formula>
    </cfRule>
    <cfRule type="expression" dxfId="3516" priority="4699" stopIfTrue="1">
      <formula>F103="-"</formula>
    </cfRule>
  </conditionalFormatting>
  <conditionalFormatting sqref="G105">
    <cfRule type="cellIs" dxfId="3515" priority="4668" stopIfTrue="1" operator="equal">
      <formula>""</formula>
    </cfRule>
    <cfRule type="expression" dxfId="3514" priority="4669" stopIfTrue="1">
      <formula>F105="-"</formula>
    </cfRule>
  </conditionalFormatting>
  <conditionalFormatting sqref="G111">
    <cfRule type="cellIs" dxfId="3513" priority="4640" stopIfTrue="1" operator="equal">
      <formula>""</formula>
    </cfRule>
    <cfRule type="expression" dxfId="3512" priority="4641" stopIfTrue="1">
      <formula>F111="-"</formula>
    </cfRule>
  </conditionalFormatting>
  <conditionalFormatting sqref="M104">
    <cfRule type="expression" dxfId="3511" priority="4691" stopIfTrue="1">
      <formula>F104="-"</formula>
    </cfRule>
  </conditionalFormatting>
  <conditionalFormatting sqref="M105">
    <cfRule type="expression" dxfId="3510" priority="4685" stopIfTrue="1">
      <formula>F105="-"</formula>
    </cfRule>
  </conditionalFormatting>
  <conditionalFormatting sqref="G102">
    <cfRule type="cellIs" dxfId="3509" priority="4678" stopIfTrue="1" operator="equal">
      <formula>""</formula>
    </cfRule>
    <cfRule type="expression" dxfId="3508" priority="4679" stopIfTrue="1">
      <formula>F102="-"</formula>
    </cfRule>
  </conditionalFormatting>
  <conditionalFormatting sqref="M102">
    <cfRule type="expression" dxfId="3507" priority="4681" stopIfTrue="1">
      <formula>F102="-"</formula>
    </cfRule>
  </conditionalFormatting>
  <conditionalFormatting sqref="G106">
    <cfRule type="cellIs" dxfId="3506" priority="4666" stopIfTrue="1" operator="equal">
      <formula>""</formula>
    </cfRule>
    <cfRule type="expression" dxfId="3505" priority="4667" stopIfTrue="1">
      <formula>F106="-"</formula>
    </cfRule>
  </conditionalFormatting>
  <conditionalFormatting sqref="G109">
    <cfRule type="cellIs" dxfId="3504" priority="4644" stopIfTrue="1" operator="equal">
      <formula>""</formula>
    </cfRule>
    <cfRule type="expression" dxfId="3503" priority="4645" stopIfTrue="1">
      <formula>F109="-"</formula>
    </cfRule>
  </conditionalFormatting>
  <conditionalFormatting sqref="M111">
    <cfRule type="expression" dxfId="3502" priority="4675" stopIfTrue="1">
      <formula>F111="-"</formula>
    </cfRule>
  </conditionalFormatting>
  <conditionalFormatting sqref="G110">
    <cfRule type="cellIs" dxfId="3501" priority="4642" stopIfTrue="1" operator="equal">
      <formula>""</formula>
    </cfRule>
    <cfRule type="expression" dxfId="3500" priority="4643" stopIfTrue="1">
      <formula>F110="-"</formula>
    </cfRule>
  </conditionalFormatting>
  <conditionalFormatting sqref="M106">
    <cfRule type="expression" dxfId="3499" priority="4671" stopIfTrue="1">
      <formula>F106="-"</formula>
    </cfRule>
  </conditionalFormatting>
  <conditionalFormatting sqref="M110">
    <cfRule type="expression" dxfId="3498" priority="4663" stopIfTrue="1">
      <formula>F110="-"</formula>
    </cfRule>
  </conditionalFormatting>
  <conditionalFormatting sqref="G112">
    <cfRule type="cellIs" dxfId="3497" priority="4638" stopIfTrue="1" operator="equal">
      <formula>""</formula>
    </cfRule>
    <cfRule type="expression" dxfId="3496" priority="4639" stopIfTrue="1">
      <formula>F112="-"</formula>
    </cfRule>
  </conditionalFormatting>
  <conditionalFormatting sqref="M109">
    <cfRule type="expression" dxfId="3495" priority="4659" stopIfTrue="1">
      <formula>F109="-"</formula>
    </cfRule>
  </conditionalFormatting>
  <conditionalFormatting sqref="M108">
    <cfRule type="expression" dxfId="3494" priority="4655" stopIfTrue="1">
      <formula>F108="-"</formula>
    </cfRule>
  </conditionalFormatting>
  <conditionalFormatting sqref="M107">
    <cfRule type="expression" dxfId="3493" priority="4651" stopIfTrue="1">
      <formula>F107="-"</formula>
    </cfRule>
  </conditionalFormatting>
  <conditionalFormatting sqref="G107">
    <cfRule type="cellIs" dxfId="3492" priority="4648" stopIfTrue="1" operator="equal">
      <formula>""</formula>
    </cfRule>
    <cfRule type="expression" dxfId="3491" priority="4649" stopIfTrue="1">
      <formula>F107="-"</formula>
    </cfRule>
  </conditionalFormatting>
  <conditionalFormatting sqref="G108">
    <cfRule type="cellIs" dxfId="3490" priority="4646" stopIfTrue="1" operator="equal">
      <formula>""</formula>
    </cfRule>
    <cfRule type="expression" dxfId="3489" priority="4647" stopIfTrue="1">
      <formula>F108="-"</formula>
    </cfRule>
  </conditionalFormatting>
  <conditionalFormatting sqref="M78">
    <cfRule type="expression" dxfId="3488" priority="4635" stopIfTrue="1">
      <formula>F78="-"</formula>
    </cfRule>
  </conditionalFormatting>
  <conditionalFormatting sqref="G75">
    <cfRule type="cellIs" dxfId="3487" priority="4620" stopIfTrue="1" operator="equal">
      <formula>""</formula>
    </cfRule>
    <cfRule type="expression" dxfId="3486" priority="4621" stopIfTrue="1">
      <formula>F75="-"</formula>
    </cfRule>
  </conditionalFormatting>
  <conditionalFormatting sqref="M77">
    <cfRule type="expression" dxfId="3485" priority="4631" stopIfTrue="1">
      <formula>F77="-"</formula>
    </cfRule>
  </conditionalFormatting>
  <conditionalFormatting sqref="M76">
    <cfRule type="expression" dxfId="3484" priority="4627" stopIfTrue="1">
      <formula>F76="-"</formula>
    </cfRule>
  </conditionalFormatting>
  <conditionalFormatting sqref="M75">
    <cfRule type="expression" dxfId="3483" priority="4623" stopIfTrue="1">
      <formula>F75="-"</formula>
    </cfRule>
  </conditionalFormatting>
  <conditionalFormatting sqref="G76">
    <cfRule type="cellIs" dxfId="3482" priority="4598" stopIfTrue="1" operator="equal">
      <formula>""</formula>
    </cfRule>
    <cfRule type="expression" dxfId="3481" priority="4599" stopIfTrue="1">
      <formula>F76="-"</formula>
    </cfRule>
  </conditionalFormatting>
  <conditionalFormatting sqref="M83">
    <cfRule type="expression" dxfId="3480" priority="4617" stopIfTrue="1">
      <formula>F83="-"</formula>
    </cfRule>
  </conditionalFormatting>
  <conditionalFormatting sqref="M80">
    <cfRule type="expression" dxfId="3479" priority="4613" stopIfTrue="1">
      <formula>F80="-"</formula>
    </cfRule>
  </conditionalFormatting>
  <conditionalFormatting sqref="M79">
    <cfRule type="expression" dxfId="3478" priority="4609" stopIfTrue="1">
      <formula>F79="-"</formula>
    </cfRule>
  </conditionalFormatting>
  <conditionalFormatting sqref="M81">
    <cfRule type="expression" dxfId="3477" priority="4605" stopIfTrue="1">
      <formula>F81="-"</formula>
    </cfRule>
  </conditionalFormatting>
  <conditionalFormatting sqref="G78">
    <cfRule type="cellIs" dxfId="3476" priority="4594" stopIfTrue="1" operator="equal">
      <formula>""</formula>
    </cfRule>
    <cfRule type="expression" dxfId="3475" priority="4595" stopIfTrue="1">
      <formula>F78="-"</formula>
    </cfRule>
  </conditionalFormatting>
  <conditionalFormatting sqref="M82">
    <cfRule type="expression" dxfId="3474" priority="4601" stopIfTrue="1">
      <formula>F82="-"</formula>
    </cfRule>
  </conditionalFormatting>
  <conditionalFormatting sqref="G81">
    <cfRule type="cellIs" dxfId="3473" priority="4588" stopIfTrue="1" operator="equal">
      <formula>""</formula>
    </cfRule>
    <cfRule type="expression" dxfId="3472" priority="4589" stopIfTrue="1">
      <formula>F81="-"</formula>
    </cfRule>
  </conditionalFormatting>
  <conditionalFormatting sqref="G77">
    <cfRule type="cellIs" dxfId="3471" priority="4596" stopIfTrue="1" operator="equal">
      <formula>""</formula>
    </cfRule>
    <cfRule type="expression" dxfId="3470" priority="4597" stopIfTrue="1">
      <formula>F77="-"</formula>
    </cfRule>
  </conditionalFormatting>
  <conditionalFormatting sqref="G79">
    <cfRule type="cellIs" dxfId="3469" priority="4592" stopIfTrue="1" operator="equal">
      <formula>""</formula>
    </cfRule>
    <cfRule type="expression" dxfId="3468" priority="4593" stopIfTrue="1">
      <formula>F79="-"</formula>
    </cfRule>
  </conditionalFormatting>
  <conditionalFormatting sqref="G80">
    <cfRule type="cellIs" dxfId="3467" priority="4590" stopIfTrue="1" operator="equal">
      <formula>""</formula>
    </cfRule>
    <cfRule type="expression" dxfId="3466" priority="4591" stopIfTrue="1">
      <formula>F80="-"</formula>
    </cfRule>
  </conditionalFormatting>
  <conditionalFormatting sqref="G82">
    <cfRule type="cellIs" dxfId="3465" priority="4586" stopIfTrue="1" operator="equal">
      <formula>""</formula>
    </cfRule>
    <cfRule type="expression" dxfId="3464" priority="4587" stopIfTrue="1">
      <formula>F82="-"</formula>
    </cfRule>
  </conditionalFormatting>
  <conditionalFormatting sqref="G83">
    <cfRule type="cellIs" dxfId="3463" priority="4584" stopIfTrue="1" operator="equal">
      <formula>""</formula>
    </cfRule>
    <cfRule type="expression" dxfId="3462" priority="4585" stopIfTrue="1">
      <formula>F83="-"</formula>
    </cfRule>
  </conditionalFormatting>
  <conditionalFormatting sqref="G85">
    <cfRule type="cellIs" dxfId="3461" priority="4582" stopIfTrue="1" operator="equal">
      <formula>""</formula>
    </cfRule>
    <cfRule type="expression" dxfId="3460" priority="4583" stopIfTrue="1">
      <formula>F85="-"</formula>
    </cfRule>
  </conditionalFormatting>
  <conditionalFormatting sqref="M180">
    <cfRule type="expression" dxfId="3459" priority="4579" stopIfTrue="1">
      <formula>F180="-"</formula>
    </cfRule>
  </conditionalFormatting>
  <conditionalFormatting sqref="G180">
    <cfRule type="cellIs" dxfId="3458" priority="4576" stopIfTrue="1" operator="equal">
      <formula>""</formula>
    </cfRule>
    <cfRule type="expression" dxfId="3457" priority="4577" stopIfTrue="1">
      <formula>F180="-"</formula>
    </cfRule>
  </conditionalFormatting>
  <conditionalFormatting sqref="M445">
    <cfRule type="expression" dxfId="3456" priority="4573" stopIfTrue="1">
      <formula>F445="-"</formula>
    </cfRule>
  </conditionalFormatting>
  <conditionalFormatting sqref="G87">
    <cfRule type="cellIs" dxfId="3455" priority="4566" stopIfTrue="1" operator="equal">
      <formula>""</formula>
    </cfRule>
    <cfRule type="expression" dxfId="3454" priority="4567" stopIfTrue="1">
      <formula>F87="-"</formula>
    </cfRule>
  </conditionalFormatting>
  <conditionalFormatting sqref="M87">
    <cfRule type="expression" dxfId="3453" priority="4569" stopIfTrue="1">
      <formula>F87="-"</formula>
    </cfRule>
  </conditionalFormatting>
  <conditionalFormatting sqref="G445">
    <cfRule type="cellIs" dxfId="3452" priority="4564" stopIfTrue="1" operator="equal">
      <formula>""</formula>
    </cfRule>
    <cfRule type="expression" dxfId="3451" priority="4565" stopIfTrue="1">
      <formula>F445="-"</formula>
    </cfRule>
  </conditionalFormatting>
  <conditionalFormatting sqref="M88">
    <cfRule type="expression" dxfId="3450" priority="4561" stopIfTrue="1">
      <formula>F88="-"</formula>
    </cfRule>
  </conditionalFormatting>
  <conditionalFormatting sqref="G88">
    <cfRule type="cellIs" dxfId="3449" priority="4558" stopIfTrue="1" operator="equal">
      <formula>""</formula>
    </cfRule>
    <cfRule type="expression" dxfId="3448" priority="4559" stopIfTrue="1">
      <formula>F88="-"</formula>
    </cfRule>
  </conditionalFormatting>
  <conditionalFormatting sqref="M89">
    <cfRule type="expression" dxfId="3447" priority="4555" stopIfTrue="1">
      <formula>F89="-"</formula>
    </cfRule>
  </conditionalFormatting>
  <conditionalFormatting sqref="G89">
    <cfRule type="cellIs" dxfId="3446" priority="4552" stopIfTrue="1" operator="equal">
      <formula>""</formula>
    </cfRule>
    <cfRule type="expression" dxfId="3445" priority="4553" stopIfTrue="1">
      <formula>F89="-"</formula>
    </cfRule>
  </conditionalFormatting>
  <conditionalFormatting sqref="M90">
    <cfRule type="expression" dxfId="3444" priority="4549" stopIfTrue="1">
      <formula>F90="-"</formula>
    </cfRule>
  </conditionalFormatting>
  <conditionalFormatting sqref="G90">
    <cfRule type="cellIs" dxfId="3443" priority="4546" stopIfTrue="1" operator="equal">
      <formula>""</formula>
    </cfRule>
    <cfRule type="expression" dxfId="3442" priority="4547" stopIfTrue="1">
      <formula>F90="-"</formula>
    </cfRule>
  </conditionalFormatting>
  <conditionalFormatting sqref="M582">
    <cfRule type="expression" dxfId="3441" priority="4543" stopIfTrue="1">
      <formula>F582="-"</formula>
    </cfRule>
  </conditionalFormatting>
  <conditionalFormatting sqref="G91">
    <cfRule type="cellIs" dxfId="3440" priority="4532" stopIfTrue="1" operator="equal">
      <formula>""</formula>
    </cfRule>
    <cfRule type="expression" dxfId="3439" priority="4533" stopIfTrue="1">
      <formula>F91="-"</formula>
    </cfRule>
  </conditionalFormatting>
  <conditionalFormatting sqref="M91">
    <cfRule type="expression" dxfId="3438" priority="4539" stopIfTrue="1">
      <formula>F91="-"</formula>
    </cfRule>
  </conditionalFormatting>
  <conditionalFormatting sqref="M92">
    <cfRule type="expression" dxfId="3437" priority="4535" stopIfTrue="1">
      <formula>F92="-"</formula>
    </cfRule>
  </conditionalFormatting>
  <conditionalFormatting sqref="G92">
    <cfRule type="cellIs" dxfId="3436" priority="4530" stopIfTrue="1" operator="equal">
      <formula>""</formula>
    </cfRule>
    <cfRule type="expression" dxfId="3435" priority="4531" stopIfTrue="1">
      <formula>F92="-"</formula>
    </cfRule>
  </conditionalFormatting>
  <conditionalFormatting sqref="M93">
    <cfRule type="expression" dxfId="3434" priority="4527" stopIfTrue="1">
      <formula>F93="-"</formula>
    </cfRule>
  </conditionalFormatting>
  <conditionalFormatting sqref="G582">
    <cfRule type="cellIs" dxfId="3433" priority="4522" stopIfTrue="1" operator="equal">
      <formula>""</formula>
    </cfRule>
    <cfRule type="expression" dxfId="3432" priority="4523" stopIfTrue="1">
      <formula>F582="-"</formula>
    </cfRule>
  </conditionalFormatting>
  <conditionalFormatting sqref="G93">
    <cfRule type="cellIs" dxfId="3431" priority="4524" stopIfTrue="1" operator="equal">
      <formula>""</formula>
    </cfRule>
    <cfRule type="expression" dxfId="3430" priority="4525" stopIfTrue="1">
      <formula>F93="-"</formula>
    </cfRule>
  </conditionalFormatting>
  <conditionalFormatting sqref="M97">
    <cfRule type="expression" dxfId="3429" priority="4519" stopIfTrue="1">
      <formula>F97="-"</formula>
    </cfRule>
  </conditionalFormatting>
  <conditionalFormatting sqref="M94">
    <cfRule type="expression" dxfId="3428" priority="4515" stopIfTrue="1">
      <formula>F94="-"</formula>
    </cfRule>
  </conditionalFormatting>
  <conditionalFormatting sqref="M95">
    <cfRule type="expression" dxfId="3427" priority="4511" stopIfTrue="1">
      <formula>F95="-"</formula>
    </cfRule>
  </conditionalFormatting>
  <conditionalFormatting sqref="G94:G95">
    <cfRule type="cellIs" dxfId="3426" priority="4508" stopIfTrue="1" operator="equal">
      <formula>""</formula>
    </cfRule>
    <cfRule type="expression" dxfId="3425" priority="4509" stopIfTrue="1">
      <formula>F94="-"</formula>
    </cfRule>
  </conditionalFormatting>
  <conditionalFormatting sqref="C96">
    <cfRule type="expression" dxfId="3424" priority="4499" stopIfTrue="1">
      <formula>F96="-"</formula>
    </cfRule>
  </conditionalFormatting>
  <conditionalFormatting sqref="D96">
    <cfRule type="expression" dxfId="3423" priority="4507" stopIfTrue="1">
      <formula>F96="-"</formula>
    </cfRule>
  </conditionalFormatting>
  <conditionalFormatting sqref="E96">
    <cfRule type="expression" dxfId="3422" priority="4505" stopIfTrue="1">
      <formula>F96="-"</formula>
    </cfRule>
  </conditionalFormatting>
  <conditionalFormatting sqref="H96">
    <cfRule type="expression" dxfId="3421" priority="4504" stopIfTrue="1">
      <formula>F96="-"</formula>
    </cfRule>
  </conditionalFormatting>
  <conditionalFormatting sqref="I96">
    <cfRule type="expression" dxfId="3420" priority="4503" stopIfTrue="1">
      <formula>F96="-"</formula>
    </cfRule>
  </conditionalFormatting>
  <conditionalFormatting sqref="M96">
    <cfRule type="expression" dxfId="3419" priority="4501" stopIfTrue="1">
      <formula>F96="-"</formula>
    </cfRule>
  </conditionalFormatting>
  <conditionalFormatting sqref="F96">
    <cfRule type="expression" dxfId="3418" priority="4498" stopIfTrue="1">
      <formula>F96="-"</formula>
    </cfRule>
  </conditionalFormatting>
  <conditionalFormatting sqref="G96">
    <cfRule type="cellIs" dxfId="3417" priority="4496" stopIfTrue="1" operator="equal">
      <formula>""</formula>
    </cfRule>
    <cfRule type="expression" dxfId="3416" priority="4497" stopIfTrue="1">
      <formula>F96="-"</formula>
    </cfRule>
  </conditionalFormatting>
  <conditionalFormatting sqref="G97">
    <cfRule type="cellIs" dxfId="3415" priority="4494" stopIfTrue="1" operator="equal">
      <formula>""</formula>
    </cfRule>
    <cfRule type="expression" dxfId="3414" priority="4495" stopIfTrue="1">
      <formula>F97="-"</formula>
    </cfRule>
  </conditionalFormatting>
  <conditionalFormatting sqref="C583">
    <cfRule type="expression" dxfId="3413" priority="4485" stopIfTrue="1">
      <formula>F583="-"</formula>
    </cfRule>
  </conditionalFormatting>
  <conditionalFormatting sqref="D583">
    <cfRule type="expression" dxfId="3412" priority="4493" stopIfTrue="1">
      <formula>F583="-"</formula>
    </cfRule>
  </conditionalFormatting>
  <conditionalFormatting sqref="E583">
    <cfRule type="expression" dxfId="3411" priority="4491" stopIfTrue="1">
      <formula>F583="-"</formula>
    </cfRule>
  </conditionalFormatting>
  <conditionalFormatting sqref="H583">
    <cfRule type="expression" dxfId="3410" priority="4490" stopIfTrue="1">
      <formula>F583="-"</formula>
    </cfRule>
  </conditionalFormatting>
  <conditionalFormatting sqref="I583">
    <cfRule type="expression" dxfId="3409" priority="4489" stopIfTrue="1">
      <formula>F583="-"</formula>
    </cfRule>
  </conditionalFormatting>
  <conditionalFormatting sqref="M583">
    <cfRule type="expression" dxfId="3408" priority="4487" stopIfTrue="1">
      <formula>F583="-"</formula>
    </cfRule>
  </conditionalFormatting>
  <conditionalFormatting sqref="F583">
    <cfRule type="expression" dxfId="3407" priority="4484" stopIfTrue="1">
      <formula>F583="-"</formula>
    </cfRule>
  </conditionalFormatting>
  <conditionalFormatting sqref="G583">
    <cfRule type="cellIs" dxfId="3406" priority="4482" stopIfTrue="1" operator="equal">
      <formula>""</formula>
    </cfRule>
    <cfRule type="expression" dxfId="3405" priority="4483" stopIfTrue="1">
      <formula>F583="-"</formula>
    </cfRule>
  </conditionalFormatting>
  <conditionalFormatting sqref="C68">
    <cfRule type="expression" dxfId="3404" priority="4473" stopIfTrue="1">
      <formula>F68="-"</formula>
    </cfRule>
  </conditionalFormatting>
  <conditionalFormatting sqref="D68">
    <cfRule type="expression" dxfId="3403" priority="4481" stopIfTrue="1">
      <formula>F68="-"</formula>
    </cfRule>
  </conditionalFormatting>
  <conditionalFormatting sqref="E68">
    <cfRule type="expression" dxfId="3402" priority="4479" stopIfTrue="1">
      <formula>F68="-"</formula>
    </cfRule>
  </conditionalFormatting>
  <conditionalFormatting sqref="H68">
    <cfRule type="expression" dxfId="3401" priority="4478" stopIfTrue="1">
      <formula>F68="-"</formula>
    </cfRule>
  </conditionalFormatting>
  <conditionalFormatting sqref="I68">
    <cfRule type="expression" dxfId="3400" priority="4477" stopIfTrue="1">
      <formula>F68="-"</formula>
    </cfRule>
  </conditionalFormatting>
  <conditionalFormatting sqref="M68">
    <cfRule type="expression" dxfId="3399" priority="4475" stopIfTrue="1">
      <formula>F68="-"</formula>
    </cfRule>
  </conditionalFormatting>
  <conditionalFormatting sqref="F68">
    <cfRule type="expression" dxfId="3398" priority="4472" stopIfTrue="1">
      <formula>F68="-"</formula>
    </cfRule>
  </conditionalFormatting>
  <conditionalFormatting sqref="C156:C158">
    <cfRule type="expression" dxfId="3397" priority="4471" stopIfTrue="1">
      <formula>F156="-"</formula>
    </cfRule>
  </conditionalFormatting>
  <conditionalFormatting sqref="D156:D158">
    <cfRule type="expression" dxfId="3396" priority="4468" stopIfTrue="1">
      <formula>F156="-"</formula>
    </cfRule>
  </conditionalFormatting>
  <conditionalFormatting sqref="E156:E158">
    <cfRule type="expression" dxfId="3395" priority="4470" stopIfTrue="1">
      <formula>F156="-"</formula>
    </cfRule>
  </conditionalFormatting>
  <conditionalFormatting sqref="F156:F158">
    <cfRule type="expression" dxfId="3394" priority="4469" stopIfTrue="1">
      <formula>F156="-"</formula>
    </cfRule>
  </conditionalFormatting>
  <conditionalFormatting sqref="H156:H158">
    <cfRule type="expression" dxfId="3393" priority="4467" stopIfTrue="1">
      <formula>F156="-"</formula>
    </cfRule>
  </conditionalFormatting>
  <conditionalFormatting sqref="I156:I158">
    <cfRule type="expression" dxfId="3392" priority="4466" stopIfTrue="1">
      <formula>F156="-"</formula>
    </cfRule>
  </conditionalFormatting>
  <conditionalFormatting sqref="M156">
    <cfRule type="expression" dxfId="3391" priority="4465" stopIfTrue="1">
      <formula>F156="-"</formula>
    </cfRule>
  </conditionalFormatting>
  <conditionalFormatting sqref="M158">
    <cfRule type="expression" dxfId="3390" priority="4462" stopIfTrue="1">
      <formula>F158="-"</formula>
    </cfRule>
  </conditionalFormatting>
  <conditionalFormatting sqref="M157">
    <cfRule type="expression" dxfId="3389" priority="4458" stopIfTrue="1">
      <formula>F157="-"</formula>
    </cfRule>
  </conditionalFormatting>
  <conditionalFormatting sqref="C155">
    <cfRule type="expression" dxfId="3388" priority="4445" stopIfTrue="1">
      <formula>F155="-"</formula>
    </cfRule>
  </conditionalFormatting>
  <conditionalFormatting sqref="D155">
    <cfRule type="expression" dxfId="3387" priority="4453" stopIfTrue="1">
      <formula>F155="-"</formula>
    </cfRule>
  </conditionalFormatting>
  <conditionalFormatting sqref="E155">
    <cfRule type="expression" dxfId="3386" priority="4451" stopIfTrue="1">
      <formula>F155="-"</formula>
    </cfRule>
  </conditionalFormatting>
  <conditionalFormatting sqref="H155">
    <cfRule type="expression" dxfId="3385" priority="4450" stopIfTrue="1">
      <formula>F155="-"</formula>
    </cfRule>
  </conditionalFormatting>
  <conditionalFormatting sqref="I155">
    <cfRule type="expression" dxfId="3384" priority="4449" stopIfTrue="1">
      <formula>F155="-"</formula>
    </cfRule>
  </conditionalFormatting>
  <conditionalFormatting sqref="M155">
    <cfRule type="expression" dxfId="3383" priority="4447" stopIfTrue="1">
      <formula>F155="-"</formula>
    </cfRule>
  </conditionalFormatting>
  <conditionalFormatting sqref="F155">
    <cfRule type="expression" dxfId="3382" priority="4444" stopIfTrue="1">
      <formula>F155="-"</formula>
    </cfRule>
  </conditionalFormatting>
  <conditionalFormatting sqref="C149">
    <cfRule type="expression" dxfId="3381" priority="4435" stopIfTrue="1">
      <formula>F149="-"</formula>
    </cfRule>
  </conditionalFormatting>
  <conditionalFormatting sqref="D149">
    <cfRule type="expression" dxfId="3380" priority="4443" stopIfTrue="1">
      <formula>F149="-"</formula>
    </cfRule>
  </conditionalFormatting>
  <conditionalFormatting sqref="E149">
    <cfRule type="expression" dxfId="3379" priority="4441" stopIfTrue="1">
      <formula>F149="-"</formula>
    </cfRule>
  </conditionalFormatting>
  <conditionalFormatting sqref="H149">
    <cfRule type="expression" dxfId="3378" priority="4440" stopIfTrue="1">
      <formula>F149="-"</formula>
    </cfRule>
  </conditionalFormatting>
  <conditionalFormatting sqref="I149">
    <cfRule type="expression" dxfId="3377" priority="4439" stopIfTrue="1">
      <formula>F149="-"</formula>
    </cfRule>
  </conditionalFormatting>
  <conditionalFormatting sqref="M149">
    <cfRule type="expression" dxfId="3376" priority="4437" stopIfTrue="1">
      <formula>F149="-"</formula>
    </cfRule>
  </conditionalFormatting>
  <conditionalFormatting sqref="F149">
    <cfRule type="expression" dxfId="3375" priority="4434" stopIfTrue="1">
      <formula>F149="-"</formula>
    </cfRule>
  </conditionalFormatting>
  <conditionalFormatting sqref="C144">
    <cfRule type="expression" dxfId="3374" priority="4424" stopIfTrue="1">
      <formula>F144="-"</formula>
    </cfRule>
  </conditionalFormatting>
  <conditionalFormatting sqref="D144">
    <cfRule type="expression" dxfId="3373" priority="4433" stopIfTrue="1">
      <formula>F144="-"</formula>
    </cfRule>
  </conditionalFormatting>
  <conditionalFormatting sqref="B144:B152">
    <cfRule type="expression" dxfId="3372" priority="4432" stopIfTrue="1">
      <formula>F144="-"</formula>
    </cfRule>
  </conditionalFormatting>
  <conditionalFormatting sqref="E144">
    <cfRule type="expression" dxfId="3371" priority="4430" stopIfTrue="1">
      <formula>F144="-"</formula>
    </cfRule>
  </conditionalFormatting>
  <conditionalFormatting sqref="H144">
    <cfRule type="expression" dxfId="3370" priority="4429" stopIfTrue="1">
      <formula>F144="-"</formula>
    </cfRule>
  </conditionalFormatting>
  <conditionalFormatting sqref="I144">
    <cfRule type="expression" dxfId="3369" priority="4428" stopIfTrue="1">
      <formula>F144="-"</formula>
    </cfRule>
  </conditionalFormatting>
  <conditionalFormatting sqref="M144">
    <cfRule type="expression" dxfId="3368" priority="4426" stopIfTrue="1">
      <formula>F144="-"</formula>
    </cfRule>
  </conditionalFormatting>
  <conditionalFormatting sqref="F144">
    <cfRule type="expression" dxfId="3367" priority="4423" stopIfTrue="1">
      <formula>F144="-"</formula>
    </cfRule>
  </conditionalFormatting>
  <conditionalFormatting sqref="C147">
    <cfRule type="expression" dxfId="3366" priority="4414" stopIfTrue="1">
      <formula>F147="-"</formula>
    </cfRule>
  </conditionalFormatting>
  <conditionalFormatting sqref="D147">
    <cfRule type="expression" dxfId="3365" priority="4422" stopIfTrue="1">
      <formula>F147="-"</formula>
    </cfRule>
  </conditionalFormatting>
  <conditionalFormatting sqref="E147">
    <cfRule type="expression" dxfId="3364" priority="4420" stopIfTrue="1">
      <formula>F147="-"</formula>
    </cfRule>
  </conditionalFormatting>
  <conditionalFormatting sqref="H147">
    <cfRule type="expression" dxfId="3363" priority="4419" stopIfTrue="1">
      <formula>F147="-"</formula>
    </cfRule>
  </conditionalFormatting>
  <conditionalFormatting sqref="I147">
    <cfRule type="expression" dxfId="3362" priority="4418" stopIfTrue="1">
      <formula>F147="-"</formula>
    </cfRule>
  </conditionalFormatting>
  <conditionalFormatting sqref="M147">
    <cfRule type="expression" dxfId="3361" priority="4416" stopIfTrue="1">
      <formula>F147="-"</formula>
    </cfRule>
  </conditionalFormatting>
  <conditionalFormatting sqref="F147">
    <cfRule type="expression" dxfId="3360" priority="4413" stopIfTrue="1">
      <formula>F147="-"</formula>
    </cfRule>
  </conditionalFormatting>
  <conditionalFormatting sqref="C148">
    <cfRule type="expression" dxfId="3359" priority="4404" stopIfTrue="1">
      <formula>F148="-"</formula>
    </cfRule>
  </conditionalFormatting>
  <conditionalFormatting sqref="D148">
    <cfRule type="expression" dxfId="3358" priority="4412" stopIfTrue="1">
      <formula>F148="-"</formula>
    </cfRule>
  </conditionalFormatting>
  <conditionalFormatting sqref="E148">
    <cfRule type="expression" dxfId="3357" priority="4410" stopIfTrue="1">
      <formula>F148="-"</formula>
    </cfRule>
  </conditionalFormatting>
  <conditionalFormatting sqref="H148">
    <cfRule type="expression" dxfId="3356" priority="4409" stopIfTrue="1">
      <formula>F148="-"</formula>
    </cfRule>
  </conditionalFormatting>
  <conditionalFormatting sqref="I148">
    <cfRule type="expression" dxfId="3355" priority="4408" stopIfTrue="1">
      <formula>F148="-"</formula>
    </cfRule>
  </conditionalFormatting>
  <conditionalFormatting sqref="M148">
    <cfRule type="expression" dxfId="3354" priority="4406" stopIfTrue="1">
      <formula>F148="-"</formula>
    </cfRule>
  </conditionalFormatting>
  <conditionalFormatting sqref="F148">
    <cfRule type="expression" dxfId="3353" priority="4403" stopIfTrue="1">
      <formula>F148="-"</formula>
    </cfRule>
  </conditionalFormatting>
  <conditionalFormatting sqref="C150">
    <cfRule type="expression" dxfId="3352" priority="4394" stopIfTrue="1">
      <formula>F150="-"</formula>
    </cfRule>
  </conditionalFormatting>
  <conditionalFormatting sqref="D150">
    <cfRule type="expression" dxfId="3351" priority="4402" stopIfTrue="1">
      <formula>F150="-"</formula>
    </cfRule>
  </conditionalFormatting>
  <conditionalFormatting sqref="E150">
    <cfRule type="expression" dxfId="3350" priority="4400" stopIfTrue="1">
      <formula>F150="-"</formula>
    </cfRule>
  </conditionalFormatting>
  <conditionalFormatting sqref="H150">
    <cfRule type="expression" dxfId="3349" priority="4399" stopIfTrue="1">
      <formula>F150="-"</formula>
    </cfRule>
  </conditionalFormatting>
  <conditionalFormatting sqref="I150">
    <cfRule type="expression" dxfId="3348" priority="4398" stopIfTrue="1">
      <formula>F150="-"</formula>
    </cfRule>
  </conditionalFormatting>
  <conditionalFormatting sqref="M150">
    <cfRule type="expression" dxfId="3347" priority="4396" stopIfTrue="1">
      <formula>F150="-"</formula>
    </cfRule>
  </conditionalFormatting>
  <conditionalFormatting sqref="F150">
    <cfRule type="expression" dxfId="3346" priority="4393" stopIfTrue="1">
      <formula>F150="-"</formula>
    </cfRule>
  </conditionalFormatting>
  <conditionalFormatting sqref="C151">
    <cfRule type="expression" dxfId="3345" priority="4384" stopIfTrue="1">
      <formula>F151="-"</formula>
    </cfRule>
  </conditionalFormatting>
  <conditionalFormatting sqref="D151">
    <cfRule type="expression" dxfId="3344" priority="4392" stopIfTrue="1">
      <formula>F151="-"</formula>
    </cfRule>
  </conditionalFormatting>
  <conditionalFormatting sqref="E151">
    <cfRule type="expression" dxfId="3343" priority="4390" stopIfTrue="1">
      <formula>F151="-"</formula>
    </cfRule>
  </conditionalFormatting>
  <conditionalFormatting sqref="H151">
    <cfRule type="expression" dxfId="3342" priority="4389" stopIfTrue="1">
      <formula>F151="-"</formula>
    </cfRule>
  </conditionalFormatting>
  <conditionalFormatting sqref="I151">
    <cfRule type="expression" dxfId="3341" priority="4388" stopIfTrue="1">
      <formula>F151="-"</formula>
    </cfRule>
  </conditionalFormatting>
  <conditionalFormatting sqref="M151">
    <cfRule type="expression" dxfId="3340" priority="4386" stopIfTrue="1">
      <formula>F151="-"</formula>
    </cfRule>
  </conditionalFormatting>
  <conditionalFormatting sqref="F151">
    <cfRule type="expression" dxfId="3339" priority="4383" stopIfTrue="1">
      <formula>F151="-"</formula>
    </cfRule>
  </conditionalFormatting>
  <conditionalFormatting sqref="C152">
    <cfRule type="expression" dxfId="3338" priority="4374" stopIfTrue="1">
      <formula>F152="-"</formula>
    </cfRule>
  </conditionalFormatting>
  <conditionalFormatting sqref="D152">
    <cfRule type="expression" dxfId="3337" priority="4382" stopIfTrue="1">
      <formula>F152="-"</formula>
    </cfRule>
  </conditionalFormatting>
  <conditionalFormatting sqref="E152">
    <cfRule type="expression" dxfId="3336" priority="4380" stopIfTrue="1">
      <formula>F152="-"</formula>
    </cfRule>
  </conditionalFormatting>
  <conditionalFormatting sqref="H152">
    <cfRule type="expression" dxfId="3335" priority="4379" stopIfTrue="1">
      <formula>F152="-"</formula>
    </cfRule>
  </conditionalFormatting>
  <conditionalFormatting sqref="I152">
    <cfRule type="expression" dxfId="3334" priority="4378" stopIfTrue="1">
      <formula>F152="-"</formula>
    </cfRule>
  </conditionalFormatting>
  <conditionalFormatting sqref="M152">
    <cfRule type="expression" dxfId="3333" priority="4376" stopIfTrue="1">
      <formula>F152="-"</formula>
    </cfRule>
  </conditionalFormatting>
  <conditionalFormatting sqref="F152">
    <cfRule type="expression" dxfId="3332" priority="4373" stopIfTrue="1">
      <formula>F152="-"</formula>
    </cfRule>
  </conditionalFormatting>
  <conditionalFormatting sqref="C153">
    <cfRule type="expression" dxfId="3331" priority="4363" stopIfTrue="1">
      <formula>F153="-"</formula>
    </cfRule>
  </conditionalFormatting>
  <conditionalFormatting sqref="D153">
    <cfRule type="expression" dxfId="3330" priority="4372" stopIfTrue="1">
      <formula>F153="-"</formula>
    </cfRule>
  </conditionalFormatting>
  <conditionalFormatting sqref="B153">
    <cfRule type="expression" dxfId="3329" priority="4371" stopIfTrue="1">
      <formula>F153="-"</formula>
    </cfRule>
  </conditionalFormatting>
  <conditionalFormatting sqref="E153">
    <cfRule type="expression" dxfId="3328" priority="4369" stopIfTrue="1">
      <formula>F153="-"</formula>
    </cfRule>
  </conditionalFormatting>
  <conditionalFormatting sqref="H153">
    <cfRule type="expression" dxfId="3327" priority="4368" stopIfTrue="1">
      <formula>F153="-"</formula>
    </cfRule>
  </conditionalFormatting>
  <conditionalFormatting sqref="I153">
    <cfRule type="expression" dxfId="3326" priority="4367" stopIfTrue="1">
      <formula>F153="-"</formula>
    </cfRule>
  </conditionalFormatting>
  <conditionalFormatting sqref="M153">
    <cfRule type="expression" dxfId="3325" priority="4365" stopIfTrue="1">
      <formula>F153="-"</formula>
    </cfRule>
  </conditionalFormatting>
  <conditionalFormatting sqref="F153">
    <cfRule type="expression" dxfId="3324" priority="4362" stopIfTrue="1">
      <formula>F153="-"</formula>
    </cfRule>
  </conditionalFormatting>
  <conditionalFormatting sqref="G153">
    <cfRule type="cellIs" dxfId="3323" priority="4360" stopIfTrue="1" operator="equal">
      <formula>""</formula>
    </cfRule>
    <cfRule type="expression" dxfId="3322" priority="4361" stopIfTrue="1">
      <formula>F153="-"</formula>
    </cfRule>
  </conditionalFormatting>
  <conditionalFormatting sqref="C154">
    <cfRule type="expression" dxfId="3321" priority="4350" stopIfTrue="1">
      <formula>F154="-"</formula>
    </cfRule>
  </conditionalFormatting>
  <conditionalFormatting sqref="D154">
    <cfRule type="expression" dxfId="3320" priority="4359" stopIfTrue="1">
      <formula>F154="-"</formula>
    </cfRule>
  </conditionalFormatting>
  <conditionalFormatting sqref="B154:B162">
    <cfRule type="expression" dxfId="3319" priority="4358" stopIfTrue="1">
      <formula>F154="-"</formula>
    </cfRule>
  </conditionalFormatting>
  <conditionalFormatting sqref="E154">
    <cfRule type="expression" dxfId="3318" priority="4356" stopIfTrue="1">
      <formula>F154="-"</formula>
    </cfRule>
  </conditionalFormatting>
  <conditionalFormatting sqref="H154">
    <cfRule type="expression" dxfId="3317" priority="4355" stopIfTrue="1">
      <formula>F154="-"</formula>
    </cfRule>
  </conditionalFormatting>
  <conditionalFormatting sqref="I154">
    <cfRule type="expression" dxfId="3316" priority="4354" stopIfTrue="1">
      <formula>F154="-"</formula>
    </cfRule>
  </conditionalFormatting>
  <conditionalFormatting sqref="M154">
    <cfRule type="expression" dxfId="3315" priority="4352" stopIfTrue="1">
      <formula>F154="-"</formula>
    </cfRule>
  </conditionalFormatting>
  <conditionalFormatting sqref="F154">
    <cfRule type="expression" dxfId="3314" priority="4349" stopIfTrue="1">
      <formula>F154="-"</formula>
    </cfRule>
  </conditionalFormatting>
  <conditionalFormatting sqref="C159">
    <cfRule type="expression" dxfId="3313" priority="4340" stopIfTrue="1">
      <formula>F159="-"</formula>
    </cfRule>
  </conditionalFormatting>
  <conditionalFormatting sqref="D159">
    <cfRule type="expression" dxfId="3312" priority="4348" stopIfTrue="1">
      <formula>F159="-"</formula>
    </cfRule>
  </conditionalFormatting>
  <conditionalFormatting sqref="E159">
    <cfRule type="expression" dxfId="3311" priority="4346" stopIfTrue="1">
      <formula>F159="-"</formula>
    </cfRule>
  </conditionalFormatting>
  <conditionalFormatting sqref="H159">
    <cfRule type="expression" dxfId="3310" priority="4345" stopIfTrue="1">
      <formula>F159="-"</formula>
    </cfRule>
  </conditionalFormatting>
  <conditionalFormatting sqref="I159">
    <cfRule type="expression" dxfId="3309" priority="4344" stopIfTrue="1">
      <formula>F159="-"</formula>
    </cfRule>
  </conditionalFormatting>
  <conditionalFormatting sqref="M159">
    <cfRule type="expression" dxfId="3308" priority="4342" stopIfTrue="1">
      <formula>F159="-"</formula>
    </cfRule>
  </conditionalFormatting>
  <conditionalFormatting sqref="F159">
    <cfRule type="expression" dxfId="3307" priority="4339" stopIfTrue="1">
      <formula>F159="-"</formula>
    </cfRule>
  </conditionalFormatting>
  <conditionalFormatting sqref="C160">
    <cfRule type="expression" dxfId="3306" priority="4330" stopIfTrue="1">
      <formula>F160="-"</formula>
    </cfRule>
  </conditionalFormatting>
  <conditionalFormatting sqref="D160">
    <cfRule type="expression" dxfId="3305" priority="4338" stopIfTrue="1">
      <formula>F160="-"</formula>
    </cfRule>
  </conditionalFormatting>
  <conditionalFormatting sqref="E160">
    <cfRule type="expression" dxfId="3304" priority="4336" stopIfTrue="1">
      <formula>F160="-"</formula>
    </cfRule>
  </conditionalFormatting>
  <conditionalFormatting sqref="H160">
    <cfRule type="expression" dxfId="3303" priority="4335" stopIfTrue="1">
      <formula>F160="-"</formula>
    </cfRule>
  </conditionalFormatting>
  <conditionalFormatting sqref="I160">
    <cfRule type="expression" dxfId="3302" priority="4334" stopIfTrue="1">
      <formula>F160="-"</formula>
    </cfRule>
  </conditionalFormatting>
  <conditionalFormatting sqref="M160">
    <cfRule type="expression" dxfId="3301" priority="4332" stopIfTrue="1">
      <formula>F160="-"</formula>
    </cfRule>
  </conditionalFormatting>
  <conditionalFormatting sqref="F160">
    <cfRule type="expression" dxfId="3300" priority="4329" stopIfTrue="1">
      <formula>F160="-"</formula>
    </cfRule>
  </conditionalFormatting>
  <conditionalFormatting sqref="C163">
    <cfRule type="expression" dxfId="3299" priority="4319" stopIfTrue="1">
      <formula>F163="-"</formula>
    </cfRule>
  </conditionalFormatting>
  <conditionalFormatting sqref="D163">
    <cfRule type="expression" dxfId="3298" priority="4328" stopIfTrue="1">
      <formula>F163="-"</formula>
    </cfRule>
  </conditionalFormatting>
  <conditionalFormatting sqref="B163">
    <cfRule type="expression" dxfId="3297" priority="4327" stopIfTrue="1">
      <formula>F163="-"</formula>
    </cfRule>
  </conditionalFormatting>
  <conditionalFormatting sqref="E163">
    <cfRule type="expression" dxfId="3296" priority="4325" stopIfTrue="1">
      <formula>F163="-"</formula>
    </cfRule>
  </conditionalFormatting>
  <conditionalFormatting sqref="H163">
    <cfRule type="expression" dxfId="3295" priority="4324" stopIfTrue="1">
      <formula>F163="-"</formula>
    </cfRule>
  </conditionalFormatting>
  <conditionalFormatting sqref="I163">
    <cfRule type="expression" dxfId="3294" priority="4323" stopIfTrue="1">
      <formula>F163="-"</formula>
    </cfRule>
  </conditionalFormatting>
  <conditionalFormatting sqref="M163">
    <cfRule type="expression" dxfId="3293" priority="4321" stopIfTrue="1">
      <formula>F163="-"</formula>
    </cfRule>
  </conditionalFormatting>
  <conditionalFormatting sqref="F163">
    <cfRule type="expression" dxfId="3292" priority="4318" stopIfTrue="1">
      <formula>F163="-"</formula>
    </cfRule>
  </conditionalFormatting>
  <conditionalFormatting sqref="G163">
    <cfRule type="cellIs" dxfId="3291" priority="4316" stopIfTrue="1" operator="equal">
      <formula>""</formula>
    </cfRule>
    <cfRule type="expression" dxfId="3290" priority="4317" stopIfTrue="1">
      <formula>F163="-"</formula>
    </cfRule>
  </conditionalFormatting>
  <conditionalFormatting sqref="C161">
    <cfRule type="expression" dxfId="3289" priority="4307" stopIfTrue="1">
      <formula>F161="-"</formula>
    </cfRule>
  </conditionalFormatting>
  <conditionalFormatting sqref="D161">
    <cfRule type="expression" dxfId="3288" priority="4315" stopIfTrue="1">
      <formula>F161="-"</formula>
    </cfRule>
  </conditionalFormatting>
  <conditionalFormatting sqref="E161">
    <cfRule type="expression" dxfId="3287" priority="4313" stopIfTrue="1">
      <formula>F161="-"</formula>
    </cfRule>
  </conditionalFormatting>
  <conditionalFormatting sqref="H161">
    <cfRule type="expression" dxfId="3286" priority="4312" stopIfTrue="1">
      <formula>F161="-"</formula>
    </cfRule>
  </conditionalFormatting>
  <conditionalFormatting sqref="I161">
    <cfRule type="expression" dxfId="3285" priority="4311" stopIfTrue="1">
      <formula>F161="-"</formula>
    </cfRule>
  </conditionalFormatting>
  <conditionalFormatting sqref="M161">
    <cfRule type="expression" dxfId="3284" priority="4309" stopIfTrue="1">
      <formula>F161="-"</formula>
    </cfRule>
  </conditionalFormatting>
  <conditionalFormatting sqref="F161">
    <cfRule type="expression" dxfId="3283" priority="4306" stopIfTrue="1">
      <formula>F161="-"</formula>
    </cfRule>
  </conditionalFormatting>
  <conditionalFormatting sqref="C162">
    <cfRule type="expression" dxfId="3282" priority="4297" stopIfTrue="1">
      <formula>F162="-"</formula>
    </cfRule>
  </conditionalFormatting>
  <conditionalFormatting sqref="D162">
    <cfRule type="expression" dxfId="3281" priority="4305" stopIfTrue="1">
      <formula>F162="-"</formula>
    </cfRule>
  </conditionalFormatting>
  <conditionalFormatting sqref="E162">
    <cfRule type="expression" dxfId="3280" priority="4303" stopIfTrue="1">
      <formula>F162="-"</formula>
    </cfRule>
  </conditionalFormatting>
  <conditionalFormatting sqref="H162">
    <cfRule type="expression" dxfId="3279" priority="4302" stopIfTrue="1">
      <formula>F162="-"</formula>
    </cfRule>
  </conditionalFormatting>
  <conditionalFormatting sqref="I162">
    <cfRule type="expression" dxfId="3278" priority="4301" stopIfTrue="1">
      <formula>F162="-"</formula>
    </cfRule>
  </conditionalFormatting>
  <conditionalFormatting sqref="M162">
    <cfRule type="expression" dxfId="3277" priority="4299" stopIfTrue="1">
      <formula>F162="-"</formula>
    </cfRule>
  </conditionalFormatting>
  <conditionalFormatting sqref="F162">
    <cfRule type="expression" dxfId="3276" priority="4296" stopIfTrue="1">
      <formula>F162="-"</formula>
    </cfRule>
  </conditionalFormatting>
  <conditionalFormatting sqref="C164">
    <cfRule type="expression" dxfId="3275" priority="4287" stopIfTrue="1">
      <formula>F164="-"</formula>
    </cfRule>
  </conditionalFormatting>
  <conditionalFormatting sqref="D164">
    <cfRule type="expression" dxfId="3274" priority="4295" stopIfTrue="1">
      <formula>F164="-"</formula>
    </cfRule>
  </conditionalFormatting>
  <conditionalFormatting sqref="E164">
    <cfRule type="expression" dxfId="3273" priority="4293" stopIfTrue="1">
      <formula>F164="-"</formula>
    </cfRule>
  </conditionalFormatting>
  <conditionalFormatting sqref="H164">
    <cfRule type="expression" dxfId="3272" priority="4292" stopIfTrue="1">
      <formula>F164="-"</formula>
    </cfRule>
  </conditionalFormatting>
  <conditionalFormatting sqref="I164">
    <cfRule type="expression" dxfId="3271" priority="4291" stopIfTrue="1">
      <formula>F164="-"</formula>
    </cfRule>
  </conditionalFormatting>
  <conditionalFormatting sqref="M164">
    <cfRule type="expression" dxfId="3270" priority="4289" stopIfTrue="1">
      <formula>F164="-"</formula>
    </cfRule>
  </conditionalFormatting>
  <conditionalFormatting sqref="F164">
    <cfRule type="expression" dxfId="3269" priority="4286" stopIfTrue="1">
      <formula>F164="-"</formula>
    </cfRule>
  </conditionalFormatting>
  <conditionalFormatting sqref="C166">
    <cfRule type="expression" dxfId="3268" priority="4277" stopIfTrue="1">
      <formula>F166="-"</formula>
    </cfRule>
  </conditionalFormatting>
  <conditionalFormatting sqref="D166">
    <cfRule type="expression" dxfId="3267" priority="4285" stopIfTrue="1">
      <formula>F166="-"</formula>
    </cfRule>
  </conditionalFormatting>
  <conditionalFormatting sqref="E166">
    <cfRule type="expression" dxfId="3266" priority="4283" stopIfTrue="1">
      <formula>F166="-"</formula>
    </cfRule>
  </conditionalFormatting>
  <conditionalFormatting sqref="H166">
    <cfRule type="expression" dxfId="3265" priority="4282" stopIfTrue="1">
      <formula>F166="-"</formula>
    </cfRule>
  </conditionalFormatting>
  <conditionalFormatting sqref="I166">
    <cfRule type="expression" dxfId="3264" priority="4281" stopIfTrue="1">
      <formula>F166="-"</formula>
    </cfRule>
  </conditionalFormatting>
  <conditionalFormatting sqref="M166">
    <cfRule type="expression" dxfId="3263" priority="4279" stopIfTrue="1">
      <formula>F166="-"</formula>
    </cfRule>
  </conditionalFormatting>
  <conditionalFormatting sqref="F166">
    <cfRule type="expression" dxfId="3262" priority="4276" stopIfTrue="1">
      <formula>F166="-"</formula>
    </cfRule>
  </conditionalFormatting>
  <conditionalFormatting sqref="C167">
    <cfRule type="expression" dxfId="3261" priority="4267" stopIfTrue="1">
      <formula>F167="-"</formula>
    </cfRule>
  </conditionalFormatting>
  <conditionalFormatting sqref="D167">
    <cfRule type="expression" dxfId="3260" priority="4275" stopIfTrue="1">
      <formula>F167="-"</formula>
    </cfRule>
  </conditionalFormatting>
  <conditionalFormatting sqref="E167">
    <cfRule type="expression" dxfId="3259" priority="4273" stopIfTrue="1">
      <formula>F167="-"</formula>
    </cfRule>
  </conditionalFormatting>
  <conditionalFormatting sqref="H167">
    <cfRule type="expression" dxfId="3258" priority="4272" stopIfTrue="1">
      <formula>F167="-"</formula>
    </cfRule>
  </conditionalFormatting>
  <conditionalFormatting sqref="I167">
    <cfRule type="expression" dxfId="3257" priority="4271" stopIfTrue="1">
      <formula>F167="-"</formula>
    </cfRule>
  </conditionalFormatting>
  <conditionalFormatting sqref="M167">
    <cfRule type="expression" dxfId="3256" priority="4269" stopIfTrue="1">
      <formula>F167="-"</formula>
    </cfRule>
  </conditionalFormatting>
  <conditionalFormatting sqref="F167">
    <cfRule type="expression" dxfId="3255" priority="4266" stopIfTrue="1">
      <formula>F167="-"</formula>
    </cfRule>
  </conditionalFormatting>
  <conditionalFormatting sqref="C168">
    <cfRule type="expression" dxfId="3254" priority="4257" stopIfTrue="1">
      <formula>F168="-"</formula>
    </cfRule>
  </conditionalFormatting>
  <conditionalFormatting sqref="D168">
    <cfRule type="expression" dxfId="3253" priority="4265" stopIfTrue="1">
      <formula>F168="-"</formula>
    </cfRule>
  </conditionalFormatting>
  <conditionalFormatting sqref="E168">
    <cfRule type="expression" dxfId="3252" priority="4263" stopIfTrue="1">
      <formula>F168="-"</formula>
    </cfRule>
  </conditionalFormatting>
  <conditionalFormatting sqref="H168">
    <cfRule type="expression" dxfId="3251" priority="4262" stopIfTrue="1">
      <formula>F168="-"</formula>
    </cfRule>
  </conditionalFormatting>
  <conditionalFormatting sqref="I168">
    <cfRule type="expression" dxfId="3250" priority="4261" stopIfTrue="1">
      <formula>F168="-"</formula>
    </cfRule>
  </conditionalFormatting>
  <conditionalFormatting sqref="M168">
    <cfRule type="expression" dxfId="3249" priority="4259" stopIfTrue="1">
      <formula>F168="-"</formula>
    </cfRule>
  </conditionalFormatting>
  <conditionalFormatting sqref="F168">
    <cfRule type="expression" dxfId="3248" priority="4256" stopIfTrue="1">
      <formula>F168="-"</formula>
    </cfRule>
  </conditionalFormatting>
  <conditionalFormatting sqref="C169">
    <cfRule type="expression" dxfId="3247" priority="4247" stopIfTrue="1">
      <formula>F169="-"</formula>
    </cfRule>
  </conditionalFormatting>
  <conditionalFormatting sqref="D169">
    <cfRule type="expression" dxfId="3246" priority="4255" stopIfTrue="1">
      <formula>F169="-"</formula>
    </cfRule>
  </conditionalFormatting>
  <conditionalFormatting sqref="E169">
    <cfRule type="expression" dxfId="3245" priority="4253" stopIfTrue="1">
      <formula>F169="-"</formula>
    </cfRule>
  </conditionalFormatting>
  <conditionalFormatting sqref="H169">
    <cfRule type="expression" dxfId="3244" priority="4252" stopIfTrue="1">
      <formula>F169="-"</formula>
    </cfRule>
  </conditionalFormatting>
  <conditionalFormatting sqref="I169">
    <cfRule type="expression" dxfId="3243" priority="4251" stopIfTrue="1">
      <formula>F169="-"</formula>
    </cfRule>
  </conditionalFormatting>
  <conditionalFormatting sqref="M169">
    <cfRule type="expression" dxfId="3242" priority="4249" stopIfTrue="1">
      <formula>F169="-"</formula>
    </cfRule>
  </conditionalFormatting>
  <conditionalFormatting sqref="F169">
    <cfRule type="expression" dxfId="3241" priority="4246" stopIfTrue="1">
      <formula>F169="-"</formula>
    </cfRule>
  </conditionalFormatting>
  <conditionalFormatting sqref="C170">
    <cfRule type="expression" dxfId="3240" priority="4237" stopIfTrue="1">
      <formula>F170="-"</formula>
    </cfRule>
  </conditionalFormatting>
  <conditionalFormatting sqref="D170">
    <cfRule type="expression" dxfId="3239" priority="4245" stopIfTrue="1">
      <formula>F170="-"</formula>
    </cfRule>
  </conditionalFormatting>
  <conditionalFormatting sqref="E170">
    <cfRule type="expression" dxfId="3238" priority="4243" stopIfTrue="1">
      <formula>F170="-"</formula>
    </cfRule>
  </conditionalFormatting>
  <conditionalFormatting sqref="H170">
    <cfRule type="expression" dxfId="3237" priority="4242" stopIfTrue="1">
      <formula>F170="-"</formula>
    </cfRule>
  </conditionalFormatting>
  <conditionalFormatting sqref="I170">
    <cfRule type="expression" dxfId="3236" priority="4241" stopIfTrue="1">
      <formula>F170="-"</formula>
    </cfRule>
  </conditionalFormatting>
  <conditionalFormatting sqref="M170">
    <cfRule type="expression" dxfId="3235" priority="4239" stopIfTrue="1">
      <formula>F170="-"</formula>
    </cfRule>
  </conditionalFormatting>
  <conditionalFormatting sqref="F170">
    <cfRule type="expression" dxfId="3234" priority="4236" stopIfTrue="1">
      <formula>F170="-"</formula>
    </cfRule>
  </conditionalFormatting>
  <conditionalFormatting sqref="C171">
    <cfRule type="expression" dxfId="3233" priority="4227" stopIfTrue="1">
      <formula>F171="-"</formula>
    </cfRule>
  </conditionalFormatting>
  <conditionalFormatting sqref="D171">
    <cfRule type="expression" dxfId="3232" priority="4235" stopIfTrue="1">
      <formula>F171="-"</formula>
    </cfRule>
  </conditionalFormatting>
  <conditionalFormatting sqref="E171">
    <cfRule type="expression" dxfId="3231" priority="4233" stopIfTrue="1">
      <formula>F171="-"</formula>
    </cfRule>
  </conditionalFormatting>
  <conditionalFormatting sqref="H171">
    <cfRule type="expression" dxfId="3230" priority="4232" stopIfTrue="1">
      <formula>F171="-"</formula>
    </cfRule>
  </conditionalFormatting>
  <conditionalFormatting sqref="I171">
    <cfRule type="expression" dxfId="3229" priority="4231" stopIfTrue="1">
      <formula>F171="-"</formula>
    </cfRule>
  </conditionalFormatting>
  <conditionalFormatting sqref="M171">
    <cfRule type="expression" dxfId="3228" priority="4229" stopIfTrue="1">
      <formula>F171="-"</formula>
    </cfRule>
  </conditionalFormatting>
  <conditionalFormatting sqref="F171">
    <cfRule type="expression" dxfId="3227" priority="4226" stopIfTrue="1">
      <formula>F171="-"</formula>
    </cfRule>
  </conditionalFormatting>
  <conditionalFormatting sqref="C172">
    <cfRule type="expression" dxfId="3226" priority="4217" stopIfTrue="1">
      <formula>F172="-"</formula>
    </cfRule>
  </conditionalFormatting>
  <conditionalFormatting sqref="D172">
    <cfRule type="expression" dxfId="3225" priority="4225" stopIfTrue="1">
      <formula>F172="-"</formula>
    </cfRule>
  </conditionalFormatting>
  <conditionalFormatting sqref="E172">
    <cfRule type="expression" dxfId="3224" priority="4223" stopIfTrue="1">
      <formula>F172="-"</formula>
    </cfRule>
  </conditionalFormatting>
  <conditionalFormatting sqref="H172">
    <cfRule type="expression" dxfId="3223" priority="4222" stopIfTrue="1">
      <formula>F172="-"</formula>
    </cfRule>
  </conditionalFormatting>
  <conditionalFormatting sqref="I172">
    <cfRule type="expression" dxfId="3222" priority="4221" stopIfTrue="1">
      <formula>F172="-"</formula>
    </cfRule>
  </conditionalFormatting>
  <conditionalFormatting sqref="M172">
    <cfRule type="expression" dxfId="3221" priority="4219" stopIfTrue="1">
      <formula>F172="-"</formula>
    </cfRule>
  </conditionalFormatting>
  <conditionalFormatting sqref="F172">
    <cfRule type="expression" dxfId="3220" priority="4216" stopIfTrue="1">
      <formula>F172="-"</formula>
    </cfRule>
  </conditionalFormatting>
  <conditionalFormatting sqref="C173">
    <cfRule type="expression" dxfId="3219" priority="4207" stopIfTrue="1">
      <formula>F173="-"</formula>
    </cfRule>
  </conditionalFormatting>
  <conditionalFormatting sqref="D173">
    <cfRule type="expression" dxfId="3218" priority="4215" stopIfTrue="1">
      <formula>F173="-"</formula>
    </cfRule>
  </conditionalFormatting>
  <conditionalFormatting sqref="E173">
    <cfRule type="expression" dxfId="3217" priority="4213" stopIfTrue="1">
      <formula>F173="-"</formula>
    </cfRule>
  </conditionalFormatting>
  <conditionalFormatting sqref="H173">
    <cfRule type="expression" dxfId="3216" priority="4212" stopIfTrue="1">
      <formula>F173="-"</formula>
    </cfRule>
  </conditionalFormatting>
  <conditionalFormatting sqref="I173">
    <cfRule type="expression" dxfId="3215" priority="4211" stopIfTrue="1">
      <formula>F173="-"</formula>
    </cfRule>
  </conditionalFormatting>
  <conditionalFormatting sqref="M173">
    <cfRule type="expression" dxfId="3214" priority="4209" stopIfTrue="1">
      <formula>F173="-"</formula>
    </cfRule>
  </conditionalFormatting>
  <conditionalFormatting sqref="F173">
    <cfRule type="expression" dxfId="3213" priority="4206" stopIfTrue="1">
      <formula>F173="-"</formula>
    </cfRule>
  </conditionalFormatting>
  <conditionalFormatting sqref="C174">
    <cfRule type="expression" dxfId="3212" priority="4197" stopIfTrue="1">
      <formula>F174="-"</formula>
    </cfRule>
  </conditionalFormatting>
  <conditionalFormatting sqref="D174">
    <cfRule type="expression" dxfId="3211" priority="4205" stopIfTrue="1">
      <formula>F174="-"</formula>
    </cfRule>
  </conditionalFormatting>
  <conditionalFormatting sqref="E174">
    <cfRule type="expression" dxfId="3210" priority="4203" stopIfTrue="1">
      <formula>F174="-"</formula>
    </cfRule>
  </conditionalFormatting>
  <conditionalFormatting sqref="H174">
    <cfRule type="expression" dxfId="3209" priority="4202" stopIfTrue="1">
      <formula>F174="-"</formula>
    </cfRule>
  </conditionalFormatting>
  <conditionalFormatting sqref="I174">
    <cfRule type="expression" dxfId="3208" priority="4201" stopIfTrue="1">
      <formula>F174="-"</formula>
    </cfRule>
  </conditionalFormatting>
  <conditionalFormatting sqref="M174">
    <cfRule type="expression" dxfId="3207" priority="4199" stopIfTrue="1">
      <formula>F174="-"</formula>
    </cfRule>
  </conditionalFormatting>
  <conditionalFormatting sqref="F174">
    <cfRule type="expression" dxfId="3206" priority="4196" stopIfTrue="1">
      <formula>F174="-"</formula>
    </cfRule>
  </conditionalFormatting>
  <conditionalFormatting sqref="C175">
    <cfRule type="expression" dxfId="3205" priority="4187" stopIfTrue="1">
      <formula>F175="-"</formula>
    </cfRule>
  </conditionalFormatting>
  <conditionalFormatting sqref="D175">
    <cfRule type="expression" dxfId="3204" priority="4195" stopIfTrue="1">
      <formula>F175="-"</formula>
    </cfRule>
  </conditionalFormatting>
  <conditionalFormatting sqref="E175">
    <cfRule type="expression" dxfId="3203" priority="4193" stopIfTrue="1">
      <formula>F175="-"</formula>
    </cfRule>
  </conditionalFormatting>
  <conditionalFormatting sqref="H175">
    <cfRule type="expression" dxfId="3202" priority="4192" stopIfTrue="1">
      <formula>F175="-"</formula>
    </cfRule>
  </conditionalFormatting>
  <conditionalFormatting sqref="I175">
    <cfRule type="expression" dxfId="3201" priority="4191" stopIfTrue="1">
      <formula>F175="-"</formula>
    </cfRule>
  </conditionalFormatting>
  <conditionalFormatting sqref="M175">
    <cfRule type="expression" dxfId="3200" priority="4189" stopIfTrue="1">
      <formula>F175="-"</formula>
    </cfRule>
  </conditionalFormatting>
  <conditionalFormatting sqref="F175">
    <cfRule type="expression" dxfId="3199" priority="4186" stopIfTrue="1">
      <formula>F175="-"</formula>
    </cfRule>
  </conditionalFormatting>
  <conditionalFormatting sqref="C176">
    <cfRule type="expression" dxfId="3198" priority="4177" stopIfTrue="1">
      <formula>F176="-"</formula>
    </cfRule>
  </conditionalFormatting>
  <conditionalFormatting sqref="D176">
    <cfRule type="expression" dxfId="3197" priority="4185" stopIfTrue="1">
      <formula>F176="-"</formula>
    </cfRule>
  </conditionalFormatting>
  <conditionalFormatting sqref="E176">
    <cfRule type="expression" dxfId="3196" priority="4183" stopIfTrue="1">
      <formula>F176="-"</formula>
    </cfRule>
  </conditionalFormatting>
  <conditionalFormatting sqref="H176">
    <cfRule type="expression" dxfId="3195" priority="4182" stopIfTrue="1">
      <formula>F176="-"</formula>
    </cfRule>
  </conditionalFormatting>
  <conditionalFormatting sqref="I176">
    <cfRule type="expression" dxfId="3194" priority="4181" stopIfTrue="1">
      <formula>F176="-"</formula>
    </cfRule>
  </conditionalFormatting>
  <conditionalFormatting sqref="M176">
    <cfRule type="expression" dxfId="3193" priority="4179" stopIfTrue="1">
      <formula>F176="-"</formula>
    </cfRule>
  </conditionalFormatting>
  <conditionalFormatting sqref="F176">
    <cfRule type="expression" dxfId="3192" priority="4176" stopIfTrue="1">
      <formula>F176="-"</formula>
    </cfRule>
  </conditionalFormatting>
  <conditionalFormatting sqref="C179">
    <cfRule type="expression" dxfId="3191" priority="4166" stopIfTrue="1">
      <formula>F179="-"</formula>
    </cfRule>
  </conditionalFormatting>
  <conditionalFormatting sqref="D179">
    <cfRule type="expression" dxfId="3190" priority="4175" stopIfTrue="1">
      <formula>F179="-"</formula>
    </cfRule>
  </conditionalFormatting>
  <conditionalFormatting sqref="B179">
    <cfRule type="expression" dxfId="3189" priority="4174" stopIfTrue="1">
      <formula>F179="-"</formula>
    </cfRule>
  </conditionalFormatting>
  <conditionalFormatting sqref="E179">
    <cfRule type="expression" dxfId="3188" priority="4172" stopIfTrue="1">
      <formula>F179="-"</formula>
    </cfRule>
  </conditionalFormatting>
  <conditionalFormatting sqref="H179">
    <cfRule type="expression" dxfId="3187" priority="4171" stopIfTrue="1">
      <formula>F179="-"</formula>
    </cfRule>
  </conditionalFormatting>
  <conditionalFormatting sqref="I179">
    <cfRule type="expression" dxfId="3186" priority="4170" stopIfTrue="1">
      <formula>F179="-"</formula>
    </cfRule>
  </conditionalFormatting>
  <conditionalFormatting sqref="M179">
    <cfRule type="expression" dxfId="3185" priority="4168" stopIfTrue="1">
      <formula>F179="-"</formula>
    </cfRule>
  </conditionalFormatting>
  <conditionalFormatting sqref="F179">
    <cfRule type="expression" dxfId="3184" priority="4165" stopIfTrue="1">
      <formula>F179="-"</formula>
    </cfRule>
  </conditionalFormatting>
  <conditionalFormatting sqref="G179">
    <cfRule type="cellIs" dxfId="3183" priority="4163" stopIfTrue="1" operator="equal">
      <formula>""</formula>
    </cfRule>
    <cfRule type="expression" dxfId="3182" priority="4164" stopIfTrue="1">
      <formula>F179="-"</formula>
    </cfRule>
  </conditionalFormatting>
  <conditionalFormatting sqref="C181">
    <cfRule type="expression" dxfId="3181" priority="4154" stopIfTrue="1">
      <formula>F181="-"</formula>
    </cfRule>
  </conditionalFormatting>
  <conditionalFormatting sqref="D181">
    <cfRule type="expression" dxfId="3180" priority="4162" stopIfTrue="1">
      <formula>F181="-"</formula>
    </cfRule>
  </conditionalFormatting>
  <conditionalFormatting sqref="E181">
    <cfRule type="expression" dxfId="3179" priority="4160" stopIfTrue="1">
      <formula>F181="-"</formula>
    </cfRule>
  </conditionalFormatting>
  <conditionalFormatting sqref="H181">
    <cfRule type="expression" dxfId="3178" priority="4159" stopIfTrue="1">
      <formula>F181="-"</formula>
    </cfRule>
  </conditionalFormatting>
  <conditionalFormatting sqref="I181">
    <cfRule type="expression" dxfId="3177" priority="4158" stopIfTrue="1">
      <formula>F181="-"</formula>
    </cfRule>
  </conditionalFormatting>
  <conditionalFormatting sqref="M181">
    <cfRule type="expression" dxfId="3176" priority="4156" stopIfTrue="1">
      <formula>F181="-"</formula>
    </cfRule>
  </conditionalFormatting>
  <conditionalFormatting sqref="F181">
    <cfRule type="expression" dxfId="3175" priority="4153" stopIfTrue="1">
      <formula>F181="-"</formula>
    </cfRule>
  </conditionalFormatting>
  <conditionalFormatting sqref="G181">
    <cfRule type="cellIs" dxfId="3174" priority="4151" stopIfTrue="1" operator="equal">
      <formula>""</formula>
    </cfRule>
    <cfRule type="expression" dxfId="3173" priority="4152" stopIfTrue="1">
      <formula>F181="-"</formula>
    </cfRule>
  </conditionalFormatting>
  <conditionalFormatting sqref="C182">
    <cfRule type="expression" dxfId="3172" priority="4142" stopIfTrue="1">
      <formula>F182="-"</formula>
    </cfRule>
  </conditionalFormatting>
  <conditionalFormatting sqref="D182">
    <cfRule type="expression" dxfId="3171" priority="4150" stopIfTrue="1">
      <formula>F182="-"</formula>
    </cfRule>
  </conditionalFormatting>
  <conditionalFormatting sqref="E182">
    <cfRule type="expression" dxfId="3170" priority="4148" stopIfTrue="1">
      <formula>F182="-"</formula>
    </cfRule>
  </conditionalFormatting>
  <conditionalFormatting sqref="H182">
    <cfRule type="expression" dxfId="3169" priority="4147" stopIfTrue="1">
      <formula>F182="-"</formula>
    </cfRule>
  </conditionalFormatting>
  <conditionalFormatting sqref="I182">
    <cfRule type="expression" dxfId="3168" priority="4146" stopIfTrue="1">
      <formula>F182="-"</formula>
    </cfRule>
  </conditionalFormatting>
  <conditionalFormatting sqref="M182">
    <cfRule type="expression" dxfId="3167" priority="4144" stopIfTrue="1">
      <formula>F182="-"</formula>
    </cfRule>
  </conditionalFormatting>
  <conditionalFormatting sqref="F182">
    <cfRule type="expression" dxfId="3166" priority="4141" stopIfTrue="1">
      <formula>F182="-"</formula>
    </cfRule>
  </conditionalFormatting>
  <conditionalFormatting sqref="C183">
    <cfRule type="expression" dxfId="3165" priority="4132" stopIfTrue="1">
      <formula>F183="-"</formula>
    </cfRule>
  </conditionalFormatting>
  <conditionalFormatting sqref="D183">
    <cfRule type="expression" dxfId="3164" priority="4140" stopIfTrue="1">
      <formula>F183="-"</formula>
    </cfRule>
  </conditionalFormatting>
  <conditionalFormatting sqref="E183">
    <cfRule type="expression" dxfId="3163" priority="4138" stopIfTrue="1">
      <formula>F183="-"</formula>
    </cfRule>
  </conditionalFormatting>
  <conditionalFormatting sqref="H183">
    <cfRule type="expression" dxfId="3162" priority="4137" stopIfTrue="1">
      <formula>F183="-"</formula>
    </cfRule>
  </conditionalFormatting>
  <conditionalFormatting sqref="I183">
    <cfRule type="expression" dxfId="3161" priority="4136" stopIfTrue="1">
      <formula>F183="-"</formula>
    </cfRule>
  </conditionalFormatting>
  <conditionalFormatting sqref="M183">
    <cfRule type="expression" dxfId="3160" priority="4134" stopIfTrue="1">
      <formula>F183="-"</formula>
    </cfRule>
  </conditionalFormatting>
  <conditionalFormatting sqref="F183">
    <cfRule type="expression" dxfId="3159" priority="4131" stopIfTrue="1">
      <formula>F183="-"</formula>
    </cfRule>
  </conditionalFormatting>
  <conditionalFormatting sqref="G183">
    <cfRule type="cellIs" dxfId="3158" priority="4129" stopIfTrue="1" operator="equal">
      <formula>""</formula>
    </cfRule>
    <cfRule type="expression" dxfId="3157" priority="4130" stopIfTrue="1">
      <formula>F183="-"</formula>
    </cfRule>
  </conditionalFormatting>
  <conditionalFormatting sqref="C190">
    <cfRule type="expression" dxfId="3156" priority="4120" stopIfTrue="1">
      <formula>F190="-"</formula>
    </cfRule>
  </conditionalFormatting>
  <conditionalFormatting sqref="D190">
    <cfRule type="expression" dxfId="3155" priority="4128" stopIfTrue="1">
      <formula>F190="-"</formula>
    </cfRule>
  </conditionalFormatting>
  <conditionalFormatting sqref="E190">
    <cfRule type="expression" dxfId="3154" priority="4126" stopIfTrue="1">
      <formula>F190="-"</formula>
    </cfRule>
  </conditionalFormatting>
  <conditionalFormatting sqref="H190">
    <cfRule type="expression" dxfId="3153" priority="4125" stopIfTrue="1">
      <formula>F190="-"</formula>
    </cfRule>
  </conditionalFormatting>
  <conditionalFormatting sqref="I190">
    <cfRule type="expression" dxfId="3152" priority="4124" stopIfTrue="1">
      <formula>F190="-"</formula>
    </cfRule>
  </conditionalFormatting>
  <conditionalFormatting sqref="M190">
    <cfRule type="expression" dxfId="3151" priority="4122" stopIfTrue="1">
      <formula>F190="-"</formula>
    </cfRule>
  </conditionalFormatting>
  <conditionalFormatting sqref="F190">
    <cfRule type="expression" dxfId="3150" priority="4119" stopIfTrue="1">
      <formula>F190="-"</formula>
    </cfRule>
  </conditionalFormatting>
  <conditionalFormatting sqref="G190">
    <cfRule type="cellIs" dxfId="3149" priority="4117" stopIfTrue="1" operator="equal">
      <formula>""</formula>
    </cfRule>
    <cfRule type="expression" dxfId="3148" priority="4118" stopIfTrue="1">
      <formula>F190="-"</formula>
    </cfRule>
  </conditionalFormatting>
  <conditionalFormatting sqref="C188">
    <cfRule type="expression" dxfId="3147" priority="4108" stopIfTrue="1">
      <formula>F188="-"</formula>
    </cfRule>
  </conditionalFormatting>
  <conditionalFormatting sqref="D188">
    <cfRule type="expression" dxfId="3146" priority="4116" stopIfTrue="1">
      <formula>F188="-"</formula>
    </cfRule>
  </conditionalFormatting>
  <conditionalFormatting sqref="E188">
    <cfRule type="expression" dxfId="3145" priority="4114" stopIfTrue="1">
      <formula>F188="-"</formula>
    </cfRule>
  </conditionalFormatting>
  <conditionalFormatting sqref="H188">
    <cfRule type="expression" dxfId="3144" priority="4113" stopIfTrue="1">
      <formula>F188="-"</formula>
    </cfRule>
  </conditionalFormatting>
  <conditionalFormatting sqref="I188">
    <cfRule type="expression" dxfId="3143" priority="4112" stopIfTrue="1">
      <formula>F188="-"</formula>
    </cfRule>
  </conditionalFormatting>
  <conditionalFormatting sqref="M188">
    <cfRule type="expression" dxfId="3142" priority="4110" stopIfTrue="1">
      <formula>F188="-"</formula>
    </cfRule>
  </conditionalFormatting>
  <conditionalFormatting sqref="F188">
    <cfRule type="expression" dxfId="3141" priority="4107" stopIfTrue="1">
      <formula>F188="-"</formula>
    </cfRule>
  </conditionalFormatting>
  <conditionalFormatting sqref="G188">
    <cfRule type="cellIs" dxfId="3140" priority="4105" stopIfTrue="1" operator="equal">
      <formula>""</formula>
    </cfRule>
    <cfRule type="expression" dxfId="3139" priority="4106" stopIfTrue="1">
      <formula>F188="-"</formula>
    </cfRule>
  </conditionalFormatting>
  <conditionalFormatting sqref="C207">
    <cfRule type="expression" dxfId="3138" priority="4095" stopIfTrue="1">
      <formula>F207="-"</formula>
    </cfRule>
  </conditionalFormatting>
  <conditionalFormatting sqref="D207">
    <cfRule type="expression" dxfId="3137" priority="4104" stopIfTrue="1">
      <formula>F207="-"</formula>
    </cfRule>
  </conditionalFormatting>
  <conditionalFormatting sqref="B207">
    <cfRule type="expression" dxfId="3136" priority="4103" stopIfTrue="1">
      <formula>F207="-"</formula>
    </cfRule>
  </conditionalFormatting>
  <conditionalFormatting sqref="E207">
    <cfRule type="expression" dxfId="3135" priority="4101" stopIfTrue="1">
      <formula>F207="-"</formula>
    </cfRule>
  </conditionalFormatting>
  <conditionalFormatting sqref="H207">
    <cfRule type="expression" dxfId="3134" priority="4100" stopIfTrue="1">
      <formula>F207="-"</formula>
    </cfRule>
  </conditionalFormatting>
  <conditionalFormatting sqref="I207">
    <cfRule type="expression" dxfId="3133" priority="4099" stopIfTrue="1">
      <formula>F207="-"</formula>
    </cfRule>
  </conditionalFormatting>
  <conditionalFormatting sqref="M207">
    <cfRule type="expression" dxfId="3132" priority="4097" stopIfTrue="1">
      <formula>F207="-"</formula>
    </cfRule>
  </conditionalFormatting>
  <conditionalFormatting sqref="F207">
    <cfRule type="expression" dxfId="3131" priority="4094" stopIfTrue="1">
      <formula>F207="-"</formula>
    </cfRule>
  </conditionalFormatting>
  <conditionalFormatting sqref="G207">
    <cfRule type="cellIs" dxfId="3130" priority="4092" stopIfTrue="1" operator="equal">
      <formula>""</formula>
    </cfRule>
    <cfRule type="expression" dxfId="3129" priority="4093" stopIfTrue="1">
      <formula>F207="-"</formula>
    </cfRule>
  </conditionalFormatting>
  <conditionalFormatting sqref="C210">
    <cfRule type="expression" dxfId="3128" priority="4083" stopIfTrue="1">
      <formula>F210="-"</formula>
    </cfRule>
  </conditionalFormatting>
  <conditionalFormatting sqref="D210">
    <cfRule type="expression" dxfId="3127" priority="4091" stopIfTrue="1">
      <formula>F210="-"</formula>
    </cfRule>
  </conditionalFormatting>
  <conditionalFormatting sqref="E210">
    <cfRule type="expression" dxfId="3126" priority="4089" stopIfTrue="1">
      <formula>F210="-"</formula>
    </cfRule>
  </conditionalFormatting>
  <conditionalFormatting sqref="H210">
    <cfRule type="expression" dxfId="3125" priority="4088" stopIfTrue="1">
      <formula>F210="-"</formula>
    </cfRule>
  </conditionalFormatting>
  <conditionalFormatting sqref="I210">
    <cfRule type="expression" dxfId="3124" priority="4087" stopIfTrue="1">
      <formula>F210="-"</formula>
    </cfRule>
  </conditionalFormatting>
  <conditionalFormatting sqref="M210">
    <cfRule type="expression" dxfId="3123" priority="4085" stopIfTrue="1">
      <formula>F210="-"</formula>
    </cfRule>
  </conditionalFormatting>
  <conditionalFormatting sqref="F210">
    <cfRule type="expression" dxfId="3122" priority="4082" stopIfTrue="1">
      <formula>F210="-"</formula>
    </cfRule>
  </conditionalFormatting>
  <conditionalFormatting sqref="G210">
    <cfRule type="cellIs" dxfId="3121" priority="4080" stopIfTrue="1" operator="equal">
      <formula>""</formula>
    </cfRule>
    <cfRule type="expression" dxfId="3120" priority="4081" stopIfTrue="1">
      <formula>F210="-"</formula>
    </cfRule>
  </conditionalFormatting>
  <conditionalFormatting sqref="C213">
    <cfRule type="expression" dxfId="3119" priority="4071" stopIfTrue="1">
      <formula>F213="-"</formula>
    </cfRule>
  </conditionalFormatting>
  <conditionalFormatting sqref="D213">
    <cfRule type="expression" dxfId="3118" priority="4079" stopIfTrue="1">
      <formula>F213="-"</formula>
    </cfRule>
  </conditionalFormatting>
  <conditionalFormatting sqref="E213">
    <cfRule type="expression" dxfId="3117" priority="4077" stopIfTrue="1">
      <formula>F213="-"</formula>
    </cfRule>
  </conditionalFormatting>
  <conditionalFormatting sqref="H213">
    <cfRule type="expression" dxfId="3116" priority="4076" stopIfTrue="1">
      <formula>F213="-"</formula>
    </cfRule>
  </conditionalFormatting>
  <conditionalFormatting sqref="I213">
    <cfRule type="expression" dxfId="3115" priority="4075" stopIfTrue="1">
      <formula>F213="-"</formula>
    </cfRule>
  </conditionalFormatting>
  <conditionalFormatting sqref="M213">
    <cfRule type="expression" dxfId="3114" priority="4073" stopIfTrue="1">
      <formula>F213="-"</formula>
    </cfRule>
  </conditionalFormatting>
  <conditionalFormatting sqref="F213">
    <cfRule type="expression" dxfId="3113" priority="4070" stopIfTrue="1">
      <formula>F213="-"</formula>
    </cfRule>
  </conditionalFormatting>
  <conditionalFormatting sqref="C177">
    <cfRule type="expression" dxfId="3112" priority="4061" stopIfTrue="1">
      <formula>F177="-"</formula>
    </cfRule>
  </conditionalFormatting>
  <conditionalFormatting sqref="D177">
    <cfRule type="expression" dxfId="3111" priority="4069" stopIfTrue="1">
      <formula>F177="-"</formula>
    </cfRule>
  </conditionalFormatting>
  <conditionalFormatting sqref="E177">
    <cfRule type="expression" dxfId="3110" priority="4067" stopIfTrue="1">
      <formula>F177="-"</formula>
    </cfRule>
  </conditionalFormatting>
  <conditionalFormatting sqref="H177">
    <cfRule type="expression" dxfId="3109" priority="4066" stopIfTrue="1">
      <formula>F177="-"</formula>
    </cfRule>
  </conditionalFormatting>
  <conditionalFormatting sqref="I177">
    <cfRule type="expression" dxfId="3108" priority="4065" stopIfTrue="1">
      <formula>F177="-"</formula>
    </cfRule>
  </conditionalFormatting>
  <conditionalFormatting sqref="M177">
    <cfRule type="expression" dxfId="3107" priority="4063" stopIfTrue="1">
      <formula>F177="-"</formula>
    </cfRule>
  </conditionalFormatting>
  <conditionalFormatting sqref="F177">
    <cfRule type="expression" dxfId="3106" priority="4060" stopIfTrue="1">
      <formula>F177="-"</formula>
    </cfRule>
  </conditionalFormatting>
  <conditionalFormatting sqref="G177">
    <cfRule type="cellIs" dxfId="3105" priority="4058" stopIfTrue="1" operator="equal">
      <formula>""</formula>
    </cfRule>
    <cfRule type="expression" dxfId="3104" priority="4059" stopIfTrue="1">
      <formula>F177="-"</formula>
    </cfRule>
  </conditionalFormatting>
  <conditionalFormatting sqref="C140">
    <cfRule type="expression" dxfId="3103" priority="4049" stopIfTrue="1">
      <formula>F140="-"</formula>
    </cfRule>
  </conditionalFormatting>
  <conditionalFormatting sqref="D140">
    <cfRule type="expression" dxfId="3102" priority="4057" stopIfTrue="1">
      <formula>F140="-"</formula>
    </cfRule>
  </conditionalFormatting>
  <conditionalFormatting sqref="E140">
    <cfRule type="expression" dxfId="3101" priority="4055" stopIfTrue="1">
      <formula>F140="-"</formula>
    </cfRule>
  </conditionalFormatting>
  <conditionalFormatting sqref="H140">
    <cfRule type="expression" dxfId="3100" priority="4054" stopIfTrue="1">
      <formula>F140="-"</formula>
    </cfRule>
  </conditionalFormatting>
  <conditionalFormatting sqref="I140">
    <cfRule type="expression" dxfId="3099" priority="4053" stopIfTrue="1">
      <formula>F140="-"</formula>
    </cfRule>
  </conditionalFormatting>
  <conditionalFormatting sqref="M140">
    <cfRule type="expression" dxfId="3098" priority="4051" stopIfTrue="1">
      <formula>F140="-"</formula>
    </cfRule>
  </conditionalFormatting>
  <conditionalFormatting sqref="F140">
    <cfRule type="expression" dxfId="3097" priority="4048" stopIfTrue="1">
      <formula>F140="-"</formula>
    </cfRule>
  </conditionalFormatting>
  <conditionalFormatting sqref="C141">
    <cfRule type="expression" dxfId="3096" priority="4039" stopIfTrue="1">
      <formula>F141="-"</formula>
    </cfRule>
  </conditionalFormatting>
  <conditionalFormatting sqref="D141">
    <cfRule type="expression" dxfId="3095" priority="4047" stopIfTrue="1">
      <formula>F141="-"</formula>
    </cfRule>
  </conditionalFormatting>
  <conditionalFormatting sqref="E141">
    <cfRule type="expression" dxfId="3094" priority="4045" stopIfTrue="1">
      <formula>F141="-"</formula>
    </cfRule>
  </conditionalFormatting>
  <conditionalFormatting sqref="H141">
    <cfRule type="expression" dxfId="3093" priority="4044" stopIfTrue="1">
      <formula>F141="-"</formula>
    </cfRule>
  </conditionalFormatting>
  <conditionalFormatting sqref="I141">
    <cfRule type="expression" dxfId="3092" priority="4043" stopIfTrue="1">
      <formula>F141="-"</formula>
    </cfRule>
  </conditionalFormatting>
  <conditionalFormatting sqref="M141">
    <cfRule type="expression" dxfId="3091" priority="4041" stopIfTrue="1">
      <formula>F141="-"</formula>
    </cfRule>
  </conditionalFormatting>
  <conditionalFormatting sqref="F141">
    <cfRule type="expression" dxfId="3090" priority="4038" stopIfTrue="1">
      <formula>F141="-"</formula>
    </cfRule>
  </conditionalFormatting>
  <conditionalFormatting sqref="C184">
    <cfRule type="expression" dxfId="3089" priority="4029" stopIfTrue="1">
      <formula>F184="-"</formula>
    </cfRule>
  </conditionalFormatting>
  <conditionalFormatting sqref="D184">
    <cfRule type="expression" dxfId="3088" priority="4037" stopIfTrue="1">
      <formula>F184="-"</formula>
    </cfRule>
  </conditionalFormatting>
  <conditionalFormatting sqref="E184">
    <cfRule type="expression" dxfId="3087" priority="4035" stopIfTrue="1">
      <formula>F184="-"</formula>
    </cfRule>
  </conditionalFormatting>
  <conditionalFormatting sqref="H184">
    <cfRule type="expression" dxfId="3086" priority="4034" stopIfTrue="1">
      <formula>F184="-"</formula>
    </cfRule>
  </conditionalFormatting>
  <conditionalFormatting sqref="I184">
    <cfRule type="expression" dxfId="3085" priority="4033" stopIfTrue="1">
      <formula>F184="-"</formula>
    </cfRule>
  </conditionalFormatting>
  <conditionalFormatting sqref="M184">
    <cfRule type="expression" dxfId="3084" priority="4031" stopIfTrue="1">
      <formula>F184="-"</formula>
    </cfRule>
  </conditionalFormatting>
  <conditionalFormatting sqref="F184">
    <cfRule type="expression" dxfId="3083" priority="4028" stopIfTrue="1">
      <formula>F184="-"</formula>
    </cfRule>
  </conditionalFormatting>
  <conditionalFormatting sqref="G184">
    <cfRule type="cellIs" dxfId="3082" priority="4026" stopIfTrue="1" operator="equal">
      <formula>""</formula>
    </cfRule>
    <cfRule type="expression" dxfId="3081" priority="4027" stopIfTrue="1">
      <formula>F184="-"</formula>
    </cfRule>
  </conditionalFormatting>
  <conditionalFormatting sqref="C189">
    <cfRule type="expression" dxfId="3080" priority="4017" stopIfTrue="1">
      <formula>F189="-"</formula>
    </cfRule>
  </conditionalFormatting>
  <conditionalFormatting sqref="D189">
    <cfRule type="expression" dxfId="3079" priority="4025" stopIfTrue="1">
      <formula>F189="-"</formula>
    </cfRule>
  </conditionalFormatting>
  <conditionalFormatting sqref="E189">
    <cfRule type="expression" dxfId="3078" priority="4023" stopIfTrue="1">
      <formula>F189="-"</formula>
    </cfRule>
  </conditionalFormatting>
  <conditionalFormatting sqref="H189">
    <cfRule type="expression" dxfId="3077" priority="4022" stopIfTrue="1">
      <formula>F189="-"</formula>
    </cfRule>
  </conditionalFormatting>
  <conditionalFormatting sqref="I189">
    <cfRule type="expression" dxfId="3076" priority="4021" stopIfTrue="1">
      <formula>F189="-"</formula>
    </cfRule>
  </conditionalFormatting>
  <conditionalFormatting sqref="M189">
    <cfRule type="expression" dxfId="3075" priority="4019" stopIfTrue="1">
      <formula>F189="-"</formula>
    </cfRule>
  </conditionalFormatting>
  <conditionalFormatting sqref="F189">
    <cfRule type="expression" dxfId="3074" priority="4016" stopIfTrue="1">
      <formula>F189="-"</formula>
    </cfRule>
  </conditionalFormatting>
  <conditionalFormatting sqref="G189">
    <cfRule type="cellIs" dxfId="3073" priority="4014" stopIfTrue="1" operator="equal">
      <formula>""</formula>
    </cfRule>
    <cfRule type="expression" dxfId="3072" priority="4015" stopIfTrue="1">
      <formula>F189="-"</formula>
    </cfRule>
  </conditionalFormatting>
  <conditionalFormatting sqref="C193">
    <cfRule type="expression" dxfId="3071" priority="4005" stopIfTrue="1">
      <formula>F193="-"</formula>
    </cfRule>
  </conditionalFormatting>
  <conditionalFormatting sqref="D193">
    <cfRule type="expression" dxfId="3070" priority="4013" stopIfTrue="1">
      <formula>F193="-"</formula>
    </cfRule>
  </conditionalFormatting>
  <conditionalFormatting sqref="E193">
    <cfRule type="expression" dxfId="3069" priority="4011" stopIfTrue="1">
      <formula>F193="-"</formula>
    </cfRule>
  </conditionalFormatting>
  <conditionalFormatting sqref="H193">
    <cfRule type="expression" dxfId="3068" priority="4010" stopIfTrue="1">
      <formula>F193="-"</formula>
    </cfRule>
  </conditionalFormatting>
  <conditionalFormatting sqref="I193">
    <cfRule type="expression" dxfId="3067" priority="4009" stopIfTrue="1">
      <formula>F193="-"</formula>
    </cfRule>
  </conditionalFormatting>
  <conditionalFormatting sqref="M193">
    <cfRule type="expression" dxfId="3066" priority="4007" stopIfTrue="1">
      <formula>F193="-"</formula>
    </cfRule>
  </conditionalFormatting>
  <conditionalFormatting sqref="F193">
    <cfRule type="expression" dxfId="3065" priority="4004" stopIfTrue="1">
      <formula>F193="-"</formula>
    </cfRule>
  </conditionalFormatting>
  <conditionalFormatting sqref="C192">
    <cfRule type="expression" dxfId="3064" priority="3995" stopIfTrue="1">
      <formula>F192="-"</formula>
    </cfRule>
  </conditionalFormatting>
  <conditionalFormatting sqref="D192">
    <cfRule type="expression" dxfId="3063" priority="4003" stopIfTrue="1">
      <formula>F192="-"</formula>
    </cfRule>
  </conditionalFormatting>
  <conditionalFormatting sqref="E192">
    <cfRule type="expression" dxfId="3062" priority="4001" stopIfTrue="1">
      <formula>F192="-"</formula>
    </cfRule>
  </conditionalFormatting>
  <conditionalFormatting sqref="H192">
    <cfRule type="expression" dxfId="3061" priority="4000" stopIfTrue="1">
      <formula>F192="-"</formula>
    </cfRule>
  </conditionalFormatting>
  <conditionalFormatting sqref="I192">
    <cfRule type="expression" dxfId="3060" priority="3999" stopIfTrue="1">
      <formula>F192="-"</formula>
    </cfRule>
  </conditionalFormatting>
  <conditionalFormatting sqref="M192">
    <cfRule type="expression" dxfId="3059" priority="3997" stopIfTrue="1">
      <formula>F192="-"</formula>
    </cfRule>
  </conditionalFormatting>
  <conditionalFormatting sqref="F192">
    <cfRule type="expression" dxfId="3058" priority="3994" stopIfTrue="1">
      <formula>F192="-"</formula>
    </cfRule>
  </conditionalFormatting>
  <conditionalFormatting sqref="G192">
    <cfRule type="cellIs" dxfId="3057" priority="3992" stopIfTrue="1" operator="equal">
      <formula>""</formula>
    </cfRule>
    <cfRule type="expression" dxfId="3056" priority="3993" stopIfTrue="1">
      <formula>F192="-"</formula>
    </cfRule>
  </conditionalFormatting>
  <conditionalFormatting sqref="C199">
    <cfRule type="expression" dxfId="3055" priority="3982" stopIfTrue="1">
      <formula>F199="-"</formula>
    </cfRule>
  </conditionalFormatting>
  <conditionalFormatting sqref="D199">
    <cfRule type="expression" dxfId="3054" priority="3991" stopIfTrue="1">
      <formula>F199="-"</formula>
    </cfRule>
  </conditionalFormatting>
  <conditionalFormatting sqref="B199">
    <cfRule type="expression" dxfId="3053" priority="3990" stopIfTrue="1">
      <formula>F199="-"</formula>
    </cfRule>
  </conditionalFormatting>
  <conditionalFormatting sqref="E199">
    <cfRule type="expression" dxfId="3052" priority="3988" stopIfTrue="1">
      <formula>F199="-"</formula>
    </cfRule>
  </conditionalFormatting>
  <conditionalFormatting sqref="H199">
    <cfRule type="expression" dxfId="3051" priority="3987" stopIfTrue="1">
      <formula>F199="-"</formula>
    </cfRule>
  </conditionalFormatting>
  <conditionalFormatting sqref="I199">
    <cfRule type="expression" dxfId="3050" priority="3986" stopIfTrue="1">
      <formula>F199="-"</formula>
    </cfRule>
  </conditionalFormatting>
  <conditionalFormatting sqref="M199">
    <cfRule type="expression" dxfId="3049" priority="3984" stopIfTrue="1">
      <formula>F199="-"</formula>
    </cfRule>
  </conditionalFormatting>
  <conditionalFormatting sqref="F199">
    <cfRule type="expression" dxfId="3048" priority="3981" stopIfTrue="1">
      <formula>F199="-"</formula>
    </cfRule>
  </conditionalFormatting>
  <conditionalFormatting sqref="G199">
    <cfRule type="cellIs" dxfId="3047" priority="3979" stopIfTrue="1" operator="equal">
      <formula>""</formula>
    </cfRule>
    <cfRule type="expression" dxfId="3046" priority="3980" stopIfTrue="1">
      <formula>F199="-"</formula>
    </cfRule>
  </conditionalFormatting>
  <conditionalFormatting sqref="C203">
    <cfRule type="expression" dxfId="3045" priority="3970" stopIfTrue="1">
      <formula>F203="-"</formula>
    </cfRule>
  </conditionalFormatting>
  <conditionalFormatting sqref="D203">
    <cfRule type="expression" dxfId="3044" priority="3978" stopIfTrue="1">
      <formula>F203="-"</formula>
    </cfRule>
  </conditionalFormatting>
  <conditionalFormatting sqref="E203">
    <cfRule type="expression" dxfId="3043" priority="3976" stopIfTrue="1">
      <formula>F203="-"</formula>
    </cfRule>
  </conditionalFormatting>
  <conditionalFormatting sqref="H203">
    <cfRule type="expression" dxfId="3042" priority="3975" stopIfTrue="1">
      <formula>F203="-"</formula>
    </cfRule>
  </conditionalFormatting>
  <conditionalFormatting sqref="I203">
    <cfRule type="expression" dxfId="3041" priority="3974" stopIfTrue="1">
      <formula>F203="-"</formula>
    </cfRule>
  </conditionalFormatting>
  <conditionalFormatting sqref="M203">
    <cfRule type="expression" dxfId="3040" priority="3972" stopIfTrue="1">
      <formula>F203="-"</formula>
    </cfRule>
  </conditionalFormatting>
  <conditionalFormatting sqref="F203">
    <cfRule type="expression" dxfId="3039" priority="3969" stopIfTrue="1">
      <formula>F203="-"</formula>
    </cfRule>
  </conditionalFormatting>
  <conditionalFormatting sqref="C204">
    <cfRule type="expression" dxfId="3038" priority="3960" stopIfTrue="1">
      <formula>F204="-"</formula>
    </cfRule>
  </conditionalFormatting>
  <conditionalFormatting sqref="D204">
    <cfRule type="expression" dxfId="3037" priority="3968" stopIfTrue="1">
      <formula>F204="-"</formula>
    </cfRule>
  </conditionalFormatting>
  <conditionalFormatting sqref="E204">
    <cfRule type="expression" dxfId="3036" priority="3966" stopIfTrue="1">
      <formula>F204="-"</formula>
    </cfRule>
  </conditionalFormatting>
  <conditionalFormatting sqref="H204">
    <cfRule type="expression" dxfId="3035" priority="3965" stopIfTrue="1">
      <formula>F204="-"</formula>
    </cfRule>
  </conditionalFormatting>
  <conditionalFormatting sqref="I204">
    <cfRule type="expression" dxfId="3034" priority="3964" stopIfTrue="1">
      <formula>F204="-"</formula>
    </cfRule>
  </conditionalFormatting>
  <conditionalFormatting sqref="M204">
    <cfRule type="expression" dxfId="3033" priority="3962" stopIfTrue="1">
      <formula>F204="-"</formula>
    </cfRule>
  </conditionalFormatting>
  <conditionalFormatting sqref="F204">
    <cfRule type="expression" dxfId="3032" priority="3959" stopIfTrue="1">
      <formula>F204="-"</formula>
    </cfRule>
  </conditionalFormatting>
  <conditionalFormatting sqref="G203">
    <cfRule type="cellIs" dxfId="3031" priority="3957" stopIfTrue="1" operator="equal">
      <formula>""</formula>
    </cfRule>
    <cfRule type="expression" dxfId="3030" priority="3958" stopIfTrue="1">
      <formula>F203="-"</formula>
    </cfRule>
  </conditionalFormatting>
  <conditionalFormatting sqref="G204">
    <cfRule type="cellIs" dxfId="3029" priority="3955" stopIfTrue="1" operator="equal">
      <formula>""</formula>
    </cfRule>
    <cfRule type="expression" dxfId="3028" priority="3956" stopIfTrue="1">
      <formula>F204="-"</formula>
    </cfRule>
  </conditionalFormatting>
  <conditionalFormatting sqref="C202">
    <cfRule type="expression" dxfId="3027" priority="3946" stopIfTrue="1">
      <formula>F202="-"</formula>
    </cfRule>
  </conditionalFormatting>
  <conditionalFormatting sqref="D202">
    <cfRule type="expression" dxfId="3026" priority="3954" stopIfTrue="1">
      <formula>F202="-"</formula>
    </cfRule>
  </conditionalFormatting>
  <conditionalFormatting sqref="E202">
    <cfRule type="expression" dxfId="3025" priority="3952" stopIfTrue="1">
      <formula>F202="-"</formula>
    </cfRule>
  </conditionalFormatting>
  <conditionalFormatting sqref="H202">
    <cfRule type="expression" dxfId="3024" priority="3951" stopIfTrue="1">
      <formula>F202="-"</formula>
    </cfRule>
  </conditionalFormatting>
  <conditionalFormatting sqref="I202">
    <cfRule type="expression" dxfId="3023" priority="3950" stopIfTrue="1">
      <formula>F202="-"</formula>
    </cfRule>
  </conditionalFormatting>
  <conditionalFormatting sqref="M202">
    <cfRule type="expression" dxfId="3022" priority="3948" stopIfTrue="1">
      <formula>F202="-"</formula>
    </cfRule>
  </conditionalFormatting>
  <conditionalFormatting sqref="F202">
    <cfRule type="expression" dxfId="3021" priority="3945" stopIfTrue="1">
      <formula>F202="-"</formula>
    </cfRule>
  </conditionalFormatting>
  <conditionalFormatting sqref="C194">
    <cfRule type="expression" dxfId="3020" priority="3936" stopIfTrue="1">
      <formula>F194="-"</formula>
    </cfRule>
  </conditionalFormatting>
  <conditionalFormatting sqref="D194">
    <cfRule type="expression" dxfId="3019" priority="3944" stopIfTrue="1">
      <formula>F194="-"</formula>
    </cfRule>
  </conditionalFormatting>
  <conditionalFormatting sqref="E194">
    <cfRule type="expression" dxfId="3018" priority="3942" stopIfTrue="1">
      <formula>F194="-"</formula>
    </cfRule>
  </conditionalFormatting>
  <conditionalFormatting sqref="H194">
    <cfRule type="expression" dxfId="3017" priority="3941" stopIfTrue="1">
      <formula>F194="-"</formula>
    </cfRule>
  </conditionalFormatting>
  <conditionalFormatting sqref="I194">
    <cfRule type="expression" dxfId="3016" priority="3940" stopIfTrue="1">
      <formula>F194="-"</formula>
    </cfRule>
  </conditionalFormatting>
  <conditionalFormatting sqref="M194">
    <cfRule type="expression" dxfId="3015" priority="3938" stopIfTrue="1">
      <formula>F194="-"</formula>
    </cfRule>
  </conditionalFormatting>
  <conditionalFormatting sqref="F194">
    <cfRule type="expression" dxfId="3014" priority="3935" stopIfTrue="1">
      <formula>F194="-"</formula>
    </cfRule>
  </conditionalFormatting>
  <conditionalFormatting sqref="G194">
    <cfRule type="cellIs" dxfId="3013" priority="3933" stopIfTrue="1" operator="equal">
      <formula>""</formula>
    </cfRule>
    <cfRule type="expression" dxfId="3012" priority="3934" stopIfTrue="1">
      <formula>F194="-"</formula>
    </cfRule>
  </conditionalFormatting>
  <conditionalFormatting sqref="G202">
    <cfRule type="cellIs" dxfId="3011" priority="3931" stopIfTrue="1" operator="equal">
      <formula>""</formula>
    </cfRule>
    <cfRule type="expression" dxfId="3010" priority="3932" stopIfTrue="1">
      <formula>F202="-"</formula>
    </cfRule>
  </conditionalFormatting>
  <conditionalFormatting sqref="C205">
    <cfRule type="expression" dxfId="3009" priority="3922" stopIfTrue="1">
      <formula>F205="-"</formula>
    </cfRule>
  </conditionalFormatting>
  <conditionalFormatting sqref="D205">
    <cfRule type="expression" dxfId="3008" priority="3930" stopIfTrue="1">
      <formula>F205="-"</formula>
    </cfRule>
  </conditionalFormatting>
  <conditionalFormatting sqref="E205">
    <cfRule type="expression" dxfId="3007" priority="3928" stopIfTrue="1">
      <formula>F205="-"</formula>
    </cfRule>
  </conditionalFormatting>
  <conditionalFormatting sqref="H205">
    <cfRule type="expression" dxfId="3006" priority="3927" stopIfTrue="1">
      <formula>F205="-"</formula>
    </cfRule>
  </conditionalFormatting>
  <conditionalFormatting sqref="I205">
    <cfRule type="expression" dxfId="3005" priority="3926" stopIfTrue="1">
      <formula>F205="-"</formula>
    </cfRule>
  </conditionalFormatting>
  <conditionalFormatting sqref="M205">
    <cfRule type="expression" dxfId="3004" priority="3924" stopIfTrue="1">
      <formula>F205="-"</formula>
    </cfRule>
  </conditionalFormatting>
  <conditionalFormatting sqref="F205">
    <cfRule type="expression" dxfId="3003" priority="3921" stopIfTrue="1">
      <formula>F205="-"</formula>
    </cfRule>
  </conditionalFormatting>
  <conditionalFormatting sqref="G205">
    <cfRule type="cellIs" dxfId="3002" priority="3919" stopIfTrue="1" operator="equal">
      <formula>""</formula>
    </cfRule>
    <cfRule type="expression" dxfId="3001" priority="3920" stopIfTrue="1">
      <formula>F205="-"</formula>
    </cfRule>
  </conditionalFormatting>
  <conditionalFormatting sqref="C200">
    <cfRule type="expression" dxfId="3000" priority="3910" stopIfTrue="1">
      <formula>F200="-"</formula>
    </cfRule>
  </conditionalFormatting>
  <conditionalFormatting sqref="D200">
    <cfRule type="expression" dxfId="2999" priority="3918" stopIfTrue="1">
      <formula>F200="-"</formula>
    </cfRule>
  </conditionalFormatting>
  <conditionalFormatting sqref="E200">
    <cfRule type="expression" dxfId="2998" priority="3916" stopIfTrue="1">
      <formula>F200="-"</formula>
    </cfRule>
  </conditionalFormatting>
  <conditionalFormatting sqref="H200">
    <cfRule type="expression" dxfId="2997" priority="3915" stopIfTrue="1">
      <formula>F200="-"</formula>
    </cfRule>
  </conditionalFormatting>
  <conditionalFormatting sqref="I200">
    <cfRule type="expression" dxfId="2996" priority="3914" stopIfTrue="1">
      <formula>F200="-"</formula>
    </cfRule>
  </conditionalFormatting>
  <conditionalFormatting sqref="M200">
    <cfRule type="expression" dxfId="2995" priority="3912" stopIfTrue="1">
      <formula>F200="-"</formula>
    </cfRule>
  </conditionalFormatting>
  <conditionalFormatting sqref="F200">
    <cfRule type="expression" dxfId="2994" priority="3909" stopIfTrue="1">
      <formula>F200="-"</formula>
    </cfRule>
  </conditionalFormatting>
  <conditionalFormatting sqref="G200">
    <cfRule type="cellIs" dxfId="2993" priority="3907" stopIfTrue="1" operator="equal">
      <formula>""</formula>
    </cfRule>
    <cfRule type="expression" dxfId="2992" priority="3908" stopIfTrue="1">
      <formula>F200="-"</formula>
    </cfRule>
  </conditionalFormatting>
  <conditionalFormatting sqref="C201">
    <cfRule type="expression" dxfId="2991" priority="3898" stopIfTrue="1">
      <formula>F201="-"</formula>
    </cfRule>
  </conditionalFormatting>
  <conditionalFormatting sqref="D201">
    <cfRule type="expression" dxfId="2990" priority="3906" stopIfTrue="1">
      <formula>F201="-"</formula>
    </cfRule>
  </conditionalFormatting>
  <conditionalFormatting sqref="E201">
    <cfRule type="expression" dxfId="2989" priority="3904" stopIfTrue="1">
      <formula>F201="-"</formula>
    </cfRule>
  </conditionalFormatting>
  <conditionalFormatting sqref="H201">
    <cfRule type="expression" dxfId="2988" priority="3903" stopIfTrue="1">
      <formula>F201="-"</formula>
    </cfRule>
  </conditionalFormatting>
  <conditionalFormatting sqref="I201">
    <cfRule type="expression" dxfId="2987" priority="3902" stopIfTrue="1">
      <formula>F201="-"</formula>
    </cfRule>
  </conditionalFormatting>
  <conditionalFormatting sqref="M201">
    <cfRule type="expression" dxfId="2986" priority="3900" stopIfTrue="1">
      <formula>F201="-"</formula>
    </cfRule>
  </conditionalFormatting>
  <conditionalFormatting sqref="F201">
    <cfRule type="expression" dxfId="2985" priority="3897" stopIfTrue="1">
      <formula>F201="-"</formula>
    </cfRule>
  </conditionalFormatting>
  <conditionalFormatting sqref="G201">
    <cfRule type="cellIs" dxfId="2984" priority="3895" stopIfTrue="1" operator="equal">
      <formula>""</formula>
    </cfRule>
    <cfRule type="expression" dxfId="2983" priority="3896" stopIfTrue="1">
      <formula>F201="-"</formula>
    </cfRule>
  </conditionalFormatting>
  <conditionalFormatting sqref="C142">
    <cfRule type="expression" dxfId="2982" priority="3886" stopIfTrue="1">
      <formula>F142="-"</formula>
    </cfRule>
  </conditionalFormatting>
  <conditionalFormatting sqref="D142">
    <cfRule type="expression" dxfId="2981" priority="3894" stopIfTrue="1">
      <formula>F142="-"</formula>
    </cfRule>
  </conditionalFormatting>
  <conditionalFormatting sqref="E142">
    <cfRule type="expression" dxfId="2980" priority="3892" stopIfTrue="1">
      <formula>F142="-"</formula>
    </cfRule>
  </conditionalFormatting>
  <conditionalFormatting sqref="H142">
    <cfRule type="expression" dxfId="2979" priority="3891" stopIfTrue="1">
      <formula>F142="-"</formula>
    </cfRule>
  </conditionalFormatting>
  <conditionalFormatting sqref="I142">
    <cfRule type="expression" dxfId="2978" priority="3890" stopIfTrue="1">
      <formula>F142="-"</formula>
    </cfRule>
  </conditionalFormatting>
  <conditionalFormatting sqref="M142">
    <cfRule type="expression" dxfId="2977" priority="3888" stopIfTrue="1">
      <formula>F142="-"</formula>
    </cfRule>
  </conditionalFormatting>
  <conditionalFormatting sqref="F142">
    <cfRule type="expression" dxfId="2976" priority="3885" stopIfTrue="1">
      <formula>F142="-"</formula>
    </cfRule>
  </conditionalFormatting>
  <conditionalFormatting sqref="G142">
    <cfRule type="cellIs" dxfId="2975" priority="3883" stopIfTrue="1" operator="equal">
      <formula>""</formula>
    </cfRule>
    <cfRule type="expression" dxfId="2974" priority="3884" stopIfTrue="1">
      <formula>F142="-"</formula>
    </cfRule>
  </conditionalFormatting>
  <conditionalFormatting sqref="C191">
    <cfRule type="expression" dxfId="2973" priority="3874" stopIfTrue="1">
      <formula>F191="-"</formula>
    </cfRule>
  </conditionalFormatting>
  <conditionalFormatting sqref="D191">
    <cfRule type="expression" dxfId="2972" priority="3882" stopIfTrue="1">
      <formula>F191="-"</formula>
    </cfRule>
  </conditionalFormatting>
  <conditionalFormatting sqref="E191">
    <cfRule type="expression" dxfId="2971" priority="3880" stopIfTrue="1">
      <formula>F191="-"</formula>
    </cfRule>
  </conditionalFormatting>
  <conditionalFormatting sqref="H191">
    <cfRule type="expression" dxfId="2970" priority="3879" stopIfTrue="1">
      <formula>F191="-"</formula>
    </cfRule>
  </conditionalFormatting>
  <conditionalFormatting sqref="I191">
    <cfRule type="expression" dxfId="2969" priority="3878" stopIfTrue="1">
      <formula>F191="-"</formula>
    </cfRule>
  </conditionalFormatting>
  <conditionalFormatting sqref="M191">
    <cfRule type="expression" dxfId="2968" priority="3876" stopIfTrue="1">
      <formula>F191="-"</formula>
    </cfRule>
  </conditionalFormatting>
  <conditionalFormatting sqref="F191">
    <cfRule type="expression" dxfId="2967" priority="3873" stopIfTrue="1">
      <formula>F191="-"</formula>
    </cfRule>
  </conditionalFormatting>
  <conditionalFormatting sqref="G191">
    <cfRule type="cellIs" dxfId="2966" priority="3871" stopIfTrue="1" operator="equal">
      <formula>""</formula>
    </cfRule>
    <cfRule type="expression" dxfId="2965" priority="3872" stopIfTrue="1">
      <formula>F191="-"</formula>
    </cfRule>
  </conditionalFormatting>
  <conditionalFormatting sqref="G185">
    <cfRule type="cellIs" dxfId="2964" priority="3859" stopIfTrue="1" operator="equal">
      <formula>""</formula>
    </cfRule>
    <cfRule type="expression" dxfId="2963" priority="3860" stopIfTrue="1">
      <formula>F185="-"</formula>
    </cfRule>
  </conditionalFormatting>
  <conditionalFormatting sqref="C185">
    <cfRule type="expression" dxfId="2962" priority="3862" stopIfTrue="1">
      <formula>F185="-"</formula>
    </cfRule>
  </conditionalFormatting>
  <conditionalFormatting sqref="D185">
    <cfRule type="expression" dxfId="2961" priority="3870" stopIfTrue="1">
      <formula>F185="-"</formula>
    </cfRule>
  </conditionalFormatting>
  <conditionalFormatting sqref="E185">
    <cfRule type="expression" dxfId="2960" priority="3868" stopIfTrue="1">
      <formula>F185="-"</formula>
    </cfRule>
  </conditionalFormatting>
  <conditionalFormatting sqref="H185">
    <cfRule type="expression" dxfId="2959" priority="3867" stopIfTrue="1">
      <formula>F185="-"</formula>
    </cfRule>
  </conditionalFormatting>
  <conditionalFormatting sqref="I185">
    <cfRule type="expression" dxfId="2958" priority="3866" stopIfTrue="1">
      <formula>F185="-"</formula>
    </cfRule>
  </conditionalFormatting>
  <conditionalFormatting sqref="M185">
    <cfRule type="expression" dxfId="2957" priority="3864" stopIfTrue="1">
      <formula>F185="-"</formula>
    </cfRule>
  </conditionalFormatting>
  <conditionalFormatting sqref="F185">
    <cfRule type="expression" dxfId="2956" priority="3861" stopIfTrue="1">
      <formula>F185="-"</formula>
    </cfRule>
  </conditionalFormatting>
  <conditionalFormatting sqref="G99">
    <cfRule type="cellIs" dxfId="2955" priority="3835" stopIfTrue="1" operator="equal">
      <formula>""</formula>
    </cfRule>
    <cfRule type="expression" dxfId="2954" priority="3836" stopIfTrue="1">
      <formula>F99="-"</formula>
    </cfRule>
  </conditionalFormatting>
  <conditionalFormatting sqref="C178">
    <cfRule type="expression" dxfId="2953" priority="3826" stopIfTrue="1">
      <formula>F178="-"</formula>
    </cfRule>
  </conditionalFormatting>
  <conditionalFormatting sqref="D178">
    <cfRule type="expression" dxfId="2952" priority="3834" stopIfTrue="1">
      <formula>F178="-"</formula>
    </cfRule>
  </conditionalFormatting>
  <conditionalFormatting sqref="E178">
    <cfRule type="expression" dxfId="2951" priority="3832" stopIfTrue="1">
      <formula>F178="-"</formula>
    </cfRule>
  </conditionalFormatting>
  <conditionalFormatting sqref="H178">
    <cfRule type="expression" dxfId="2950" priority="3831" stopIfTrue="1">
      <formula>F178="-"</formula>
    </cfRule>
  </conditionalFormatting>
  <conditionalFormatting sqref="I178">
    <cfRule type="expression" dxfId="2949" priority="3830" stopIfTrue="1">
      <formula>F178="-"</formula>
    </cfRule>
  </conditionalFormatting>
  <conditionalFormatting sqref="M178">
    <cfRule type="expression" dxfId="2948" priority="3828" stopIfTrue="1">
      <formula>F178="-"</formula>
    </cfRule>
  </conditionalFormatting>
  <conditionalFormatting sqref="F178">
    <cfRule type="expression" dxfId="2947" priority="3825" stopIfTrue="1">
      <formula>F178="-"</formula>
    </cfRule>
  </conditionalFormatting>
  <conditionalFormatting sqref="G98">
    <cfRule type="cellIs" dxfId="2946" priority="3847" stopIfTrue="1" operator="equal">
      <formula>""</formula>
    </cfRule>
    <cfRule type="expression" dxfId="2945" priority="3848" stopIfTrue="1">
      <formula>F98="-"</formula>
    </cfRule>
  </conditionalFormatting>
  <conditionalFormatting sqref="C98">
    <cfRule type="expression" dxfId="2944" priority="3850" stopIfTrue="1">
      <formula>F98="-"</formula>
    </cfRule>
  </conditionalFormatting>
  <conditionalFormatting sqref="D98">
    <cfRule type="expression" dxfId="2943" priority="3858" stopIfTrue="1">
      <formula>F98="-"</formula>
    </cfRule>
  </conditionalFormatting>
  <conditionalFormatting sqref="E98">
    <cfRule type="expression" dxfId="2942" priority="3856" stopIfTrue="1">
      <formula>F98="-"</formula>
    </cfRule>
  </conditionalFormatting>
  <conditionalFormatting sqref="H98">
    <cfRule type="expression" dxfId="2941" priority="3855" stopIfTrue="1">
      <formula>F98="-"</formula>
    </cfRule>
  </conditionalFormatting>
  <conditionalFormatting sqref="I98">
    <cfRule type="expression" dxfId="2940" priority="3854" stopIfTrue="1">
      <formula>F98="-"</formula>
    </cfRule>
  </conditionalFormatting>
  <conditionalFormatting sqref="M98">
    <cfRule type="expression" dxfId="2939" priority="3852" stopIfTrue="1">
      <formula>F98="-"</formula>
    </cfRule>
  </conditionalFormatting>
  <conditionalFormatting sqref="F98">
    <cfRule type="expression" dxfId="2938" priority="3849" stopIfTrue="1">
      <formula>F98="-"</formula>
    </cfRule>
  </conditionalFormatting>
  <conditionalFormatting sqref="C99">
    <cfRule type="expression" dxfId="2937" priority="3838" stopIfTrue="1">
      <formula>F99="-"</formula>
    </cfRule>
  </conditionalFormatting>
  <conditionalFormatting sqref="D99">
    <cfRule type="expression" dxfId="2936" priority="3846" stopIfTrue="1">
      <formula>F99="-"</formula>
    </cfRule>
  </conditionalFormatting>
  <conditionalFormatting sqref="E99">
    <cfRule type="expression" dxfId="2935" priority="3844" stopIfTrue="1">
      <formula>F99="-"</formula>
    </cfRule>
  </conditionalFormatting>
  <conditionalFormatting sqref="H99">
    <cfRule type="expression" dxfId="2934" priority="3843" stopIfTrue="1">
      <formula>F99="-"</formula>
    </cfRule>
  </conditionalFormatting>
  <conditionalFormatting sqref="I99">
    <cfRule type="expression" dxfId="2933" priority="3842" stopIfTrue="1">
      <formula>F99="-"</formula>
    </cfRule>
  </conditionalFormatting>
  <conditionalFormatting sqref="M99">
    <cfRule type="expression" dxfId="2932" priority="3840" stopIfTrue="1">
      <formula>F99="-"</formula>
    </cfRule>
  </conditionalFormatting>
  <conditionalFormatting sqref="F99">
    <cfRule type="expression" dxfId="2931" priority="3837" stopIfTrue="1">
      <formula>F99="-"</formula>
    </cfRule>
  </conditionalFormatting>
  <conditionalFormatting sqref="C209">
    <cfRule type="expression" dxfId="2930" priority="3816" stopIfTrue="1">
      <formula>F209="-"</formula>
    </cfRule>
  </conditionalFormatting>
  <conditionalFormatting sqref="D209">
    <cfRule type="expression" dxfId="2929" priority="3824" stopIfTrue="1">
      <formula>F209="-"</formula>
    </cfRule>
  </conditionalFormatting>
  <conditionalFormatting sqref="E209">
    <cfRule type="expression" dxfId="2928" priority="3822" stopIfTrue="1">
      <formula>F209="-"</formula>
    </cfRule>
  </conditionalFormatting>
  <conditionalFormatting sqref="H209">
    <cfRule type="expression" dxfId="2927" priority="3821" stopIfTrue="1">
      <formula>F209="-"</formula>
    </cfRule>
  </conditionalFormatting>
  <conditionalFormatting sqref="I209">
    <cfRule type="expression" dxfId="2926" priority="3820" stopIfTrue="1">
      <formula>F209="-"</formula>
    </cfRule>
  </conditionalFormatting>
  <conditionalFormatting sqref="M209">
    <cfRule type="expression" dxfId="2925" priority="3818" stopIfTrue="1">
      <formula>F209="-"</formula>
    </cfRule>
  </conditionalFormatting>
  <conditionalFormatting sqref="F209">
    <cfRule type="expression" dxfId="2924" priority="3815" stopIfTrue="1">
      <formula>F209="-"</formula>
    </cfRule>
  </conditionalFormatting>
  <conditionalFormatting sqref="G209">
    <cfRule type="cellIs" dxfId="2923" priority="3813" stopIfTrue="1" operator="equal">
      <formula>""</formula>
    </cfRule>
    <cfRule type="expression" dxfId="2922" priority="3814" stopIfTrue="1">
      <formula>F209="-"</formula>
    </cfRule>
  </conditionalFormatting>
  <conditionalFormatting sqref="C214">
    <cfRule type="expression" dxfId="2921" priority="3804" stopIfTrue="1">
      <formula>F214="-"</formula>
    </cfRule>
  </conditionalFormatting>
  <conditionalFormatting sqref="D214">
    <cfRule type="expression" dxfId="2920" priority="3812" stopIfTrue="1">
      <formula>F214="-"</formula>
    </cfRule>
  </conditionalFormatting>
  <conditionalFormatting sqref="E214">
    <cfRule type="expression" dxfId="2919" priority="3810" stopIfTrue="1">
      <formula>F214="-"</formula>
    </cfRule>
  </conditionalFormatting>
  <conditionalFormatting sqref="H214">
    <cfRule type="expression" dxfId="2918" priority="3809" stopIfTrue="1">
      <formula>F214="-"</formula>
    </cfRule>
  </conditionalFormatting>
  <conditionalFormatting sqref="I214">
    <cfRule type="expression" dxfId="2917" priority="3808" stopIfTrue="1">
      <formula>F214="-"</formula>
    </cfRule>
  </conditionalFormatting>
  <conditionalFormatting sqref="M214">
    <cfRule type="expression" dxfId="2916" priority="3806" stopIfTrue="1">
      <formula>F214="-"</formula>
    </cfRule>
  </conditionalFormatting>
  <conditionalFormatting sqref="F214">
    <cfRule type="expression" dxfId="2915" priority="3803" stopIfTrue="1">
      <formula>F214="-"</formula>
    </cfRule>
  </conditionalFormatting>
  <conditionalFormatting sqref="C211">
    <cfRule type="expression" dxfId="2914" priority="3794" stopIfTrue="1">
      <formula>F211="-"</formula>
    </cfRule>
  </conditionalFormatting>
  <conditionalFormatting sqref="D211">
    <cfRule type="expression" dxfId="2913" priority="3802" stopIfTrue="1">
      <formula>F211="-"</formula>
    </cfRule>
  </conditionalFormatting>
  <conditionalFormatting sqref="E211">
    <cfRule type="expression" dxfId="2912" priority="3800" stopIfTrue="1">
      <formula>F211="-"</formula>
    </cfRule>
  </conditionalFormatting>
  <conditionalFormatting sqref="H211">
    <cfRule type="expression" dxfId="2911" priority="3799" stopIfTrue="1">
      <formula>F211="-"</formula>
    </cfRule>
  </conditionalFormatting>
  <conditionalFormatting sqref="I211">
    <cfRule type="expression" dxfId="2910" priority="3798" stopIfTrue="1">
      <formula>F211="-"</formula>
    </cfRule>
  </conditionalFormatting>
  <conditionalFormatting sqref="M211">
    <cfRule type="expression" dxfId="2909" priority="3796" stopIfTrue="1">
      <formula>F211="-"</formula>
    </cfRule>
  </conditionalFormatting>
  <conditionalFormatting sqref="F211">
    <cfRule type="expression" dxfId="2908" priority="3793" stopIfTrue="1">
      <formula>F211="-"</formula>
    </cfRule>
  </conditionalFormatting>
  <conditionalFormatting sqref="C212">
    <cfRule type="expression" dxfId="2907" priority="3784" stopIfTrue="1">
      <formula>F212="-"</formula>
    </cfRule>
  </conditionalFormatting>
  <conditionalFormatting sqref="D212">
    <cfRule type="expression" dxfId="2906" priority="3792" stopIfTrue="1">
      <formula>F212="-"</formula>
    </cfRule>
  </conditionalFormatting>
  <conditionalFormatting sqref="E212">
    <cfRule type="expression" dxfId="2905" priority="3790" stopIfTrue="1">
      <formula>F212="-"</formula>
    </cfRule>
  </conditionalFormatting>
  <conditionalFormatting sqref="H212">
    <cfRule type="expression" dxfId="2904" priority="3789" stopIfTrue="1">
      <formula>F212="-"</formula>
    </cfRule>
  </conditionalFormatting>
  <conditionalFormatting sqref="I212">
    <cfRule type="expression" dxfId="2903" priority="3788" stopIfTrue="1">
      <formula>F212="-"</formula>
    </cfRule>
  </conditionalFormatting>
  <conditionalFormatting sqref="M212">
    <cfRule type="expression" dxfId="2902" priority="3786" stopIfTrue="1">
      <formula>F212="-"</formula>
    </cfRule>
  </conditionalFormatting>
  <conditionalFormatting sqref="F212">
    <cfRule type="expression" dxfId="2901" priority="3783" stopIfTrue="1">
      <formula>F212="-"</formula>
    </cfRule>
  </conditionalFormatting>
  <conditionalFormatting sqref="G216">
    <cfRule type="cellIs" dxfId="2900" priority="3760" stopIfTrue="1" operator="equal">
      <formula>""</formula>
    </cfRule>
    <cfRule type="expression" dxfId="2899" priority="3761" stopIfTrue="1">
      <formula>F216="-"</formula>
    </cfRule>
  </conditionalFormatting>
  <conditionalFormatting sqref="C215">
    <cfRule type="expression" dxfId="2898" priority="3774" stopIfTrue="1">
      <formula>F215="-"</formula>
    </cfRule>
  </conditionalFormatting>
  <conditionalFormatting sqref="D215">
    <cfRule type="expression" dxfId="2897" priority="3782" stopIfTrue="1">
      <formula>F215="-"</formula>
    </cfRule>
  </conditionalFormatting>
  <conditionalFormatting sqref="E215">
    <cfRule type="expression" dxfId="2896" priority="3780" stopIfTrue="1">
      <formula>F215="-"</formula>
    </cfRule>
  </conditionalFormatting>
  <conditionalFormatting sqref="H215">
    <cfRule type="expression" dxfId="2895" priority="3779" stopIfTrue="1">
      <formula>F215="-"</formula>
    </cfRule>
  </conditionalFormatting>
  <conditionalFormatting sqref="I215">
    <cfRule type="expression" dxfId="2894" priority="3778" stopIfTrue="1">
      <formula>F215="-"</formula>
    </cfRule>
  </conditionalFormatting>
  <conditionalFormatting sqref="M215">
    <cfRule type="expression" dxfId="2893" priority="3776" stopIfTrue="1">
      <formula>F215="-"</formula>
    </cfRule>
  </conditionalFormatting>
  <conditionalFormatting sqref="F215">
    <cfRule type="expression" dxfId="2892" priority="3773" stopIfTrue="1">
      <formula>F215="-"</formula>
    </cfRule>
  </conditionalFormatting>
  <conditionalFormatting sqref="C216">
    <cfRule type="expression" dxfId="2891" priority="3763" stopIfTrue="1">
      <formula>F216="-"</formula>
    </cfRule>
  </conditionalFormatting>
  <conditionalFormatting sqref="D216">
    <cfRule type="expression" dxfId="2890" priority="3772" stopIfTrue="1">
      <formula>F216="-"</formula>
    </cfRule>
  </conditionalFormatting>
  <conditionalFormatting sqref="B216">
    <cfRule type="expression" dxfId="2889" priority="3771" stopIfTrue="1">
      <formula>F216="-"</formula>
    </cfRule>
  </conditionalFormatting>
  <conditionalFormatting sqref="E216">
    <cfRule type="expression" dxfId="2888" priority="3769" stopIfTrue="1">
      <formula>F216="-"</formula>
    </cfRule>
  </conditionalFormatting>
  <conditionalFormatting sqref="H216">
    <cfRule type="expression" dxfId="2887" priority="3768" stopIfTrue="1">
      <formula>F216="-"</formula>
    </cfRule>
  </conditionalFormatting>
  <conditionalFormatting sqref="I216">
    <cfRule type="expression" dxfId="2886" priority="3767" stopIfTrue="1">
      <formula>F216="-"</formula>
    </cfRule>
  </conditionalFormatting>
  <conditionalFormatting sqref="M216">
    <cfRule type="expression" dxfId="2885" priority="3765" stopIfTrue="1">
      <formula>F216="-"</formula>
    </cfRule>
  </conditionalFormatting>
  <conditionalFormatting sqref="F216">
    <cfRule type="expression" dxfId="2884" priority="3762" stopIfTrue="1">
      <formula>F216="-"</formula>
    </cfRule>
  </conditionalFormatting>
  <conditionalFormatting sqref="C218">
    <cfRule type="expression" dxfId="2883" priority="3751" stopIfTrue="1">
      <formula>F218="-"</formula>
    </cfRule>
  </conditionalFormatting>
  <conditionalFormatting sqref="D218">
    <cfRule type="expression" dxfId="2882" priority="3759" stopIfTrue="1">
      <formula>F218="-"</formula>
    </cfRule>
  </conditionalFormatting>
  <conditionalFormatting sqref="E218">
    <cfRule type="expression" dxfId="2881" priority="3757" stopIfTrue="1">
      <formula>F218="-"</formula>
    </cfRule>
  </conditionalFormatting>
  <conditionalFormatting sqref="H218">
    <cfRule type="expression" dxfId="2880" priority="3756" stopIfTrue="1">
      <formula>F218="-"</formula>
    </cfRule>
  </conditionalFormatting>
  <conditionalFormatting sqref="I218">
    <cfRule type="expression" dxfId="2879" priority="3755" stopIfTrue="1">
      <formula>F218="-"</formula>
    </cfRule>
  </conditionalFormatting>
  <conditionalFormatting sqref="M218">
    <cfRule type="expression" dxfId="2878" priority="3753" stopIfTrue="1">
      <formula>F218="-"</formula>
    </cfRule>
  </conditionalFormatting>
  <conditionalFormatting sqref="F218">
    <cfRule type="expression" dxfId="2877" priority="3750" stopIfTrue="1">
      <formula>F218="-"</formula>
    </cfRule>
  </conditionalFormatting>
  <conditionalFormatting sqref="C359">
    <cfRule type="expression" dxfId="2876" priority="3741" stopIfTrue="1">
      <formula>F359="-"</formula>
    </cfRule>
  </conditionalFormatting>
  <conditionalFormatting sqref="D359">
    <cfRule type="expression" dxfId="2875" priority="3749" stopIfTrue="1">
      <formula>F359="-"</formula>
    </cfRule>
  </conditionalFormatting>
  <conditionalFormatting sqref="E359">
    <cfRule type="expression" dxfId="2874" priority="3747" stopIfTrue="1">
      <formula>F359="-"</formula>
    </cfRule>
  </conditionalFormatting>
  <conditionalFormatting sqref="H359">
    <cfRule type="expression" dxfId="2873" priority="3746" stopIfTrue="1">
      <formula>F359="-"</formula>
    </cfRule>
  </conditionalFormatting>
  <conditionalFormatting sqref="I359">
    <cfRule type="expression" dxfId="2872" priority="3745" stopIfTrue="1">
      <formula>F359="-"</formula>
    </cfRule>
  </conditionalFormatting>
  <conditionalFormatting sqref="M359">
    <cfRule type="expression" dxfId="2871" priority="3743" stopIfTrue="1">
      <formula>F359="-"</formula>
    </cfRule>
  </conditionalFormatting>
  <conditionalFormatting sqref="F359">
    <cfRule type="expression" dxfId="2870" priority="3740" stopIfTrue="1">
      <formula>F359="-"</formula>
    </cfRule>
  </conditionalFormatting>
  <conditionalFormatting sqref="C221">
    <cfRule type="expression" dxfId="2869" priority="3731" stopIfTrue="1">
      <formula>F221="-"</formula>
    </cfRule>
  </conditionalFormatting>
  <conditionalFormatting sqref="D221">
    <cfRule type="expression" dxfId="2868" priority="3739" stopIfTrue="1">
      <formula>F221="-"</formula>
    </cfRule>
  </conditionalFormatting>
  <conditionalFormatting sqref="E220:E221">
    <cfRule type="expression" dxfId="2867" priority="3737" stopIfTrue="1">
      <formula>F220="-"</formula>
    </cfRule>
  </conditionalFormatting>
  <conditionalFormatting sqref="H221">
    <cfRule type="expression" dxfId="2866" priority="3736" stopIfTrue="1">
      <formula>F221="-"</formula>
    </cfRule>
  </conditionalFormatting>
  <conditionalFormatting sqref="I221">
    <cfRule type="expression" dxfId="2865" priority="3735" stopIfTrue="1">
      <formula>F221="-"</formula>
    </cfRule>
  </conditionalFormatting>
  <conditionalFormatting sqref="M221">
    <cfRule type="expression" dxfId="2864" priority="3733" stopIfTrue="1">
      <formula>F221="-"</formula>
    </cfRule>
  </conditionalFormatting>
  <conditionalFormatting sqref="F221">
    <cfRule type="expression" dxfId="2863" priority="3730" stopIfTrue="1">
      <formula>F221="-"</formula>
    </cfRule>
  </conditionalFormatting>
  <conditionalFormatting sqref="C222">
    <cfRule type="expression" dxfId="2862" priority="3721" stopIfTrue="1">
      <formula>F222="-"</formula>
    </cfRule>
  </conditionalFormatting>
  <conditionalFormatting sqref="D222">
    <cfRule type="expression" dxfId="2861" priority="3729" stopIfTrue="1">
      <formula>F222="-"</formula>
    </cfRule>
  </conditionalFormatting>
  <conditionalFormatting sqref="E222">
    <cfRule type="expression" dxfId="2860" priority="3727" stopIfTrue="1">
      <formula>F222="-"</formula>
    </cfRule>
  </conditionalFormatting>
  <conditionalFormatting sqref="H222">
    <cfRule type="expression" dxfId="2859" priority="3726" stopIfTrue="1">
      <formula>F222="-"</formula>
    </cfRule>
  </conditionalFormatting>
  <conditionalFormatting sqref="I222">
    <cfRule type="expression" dxfId="2858" priority="3725" stopIfTrue="1">
      <formula>F222="-"</formula>
    </cfRule>
  </conditionalFormatting>
  <conditionalFormatting sqref="M222">
    <cfRule type="expression" dxfId="2857" priority="3723" stopIfTrue="1">
      <formula>F222="-"</formula>
    </cfRule>
  </conditionalFormatting>
  <conditionalFormatting sqref="F222">
    <cfRule type="expression" dxfId="2856" priority="3720" stopIfTrue="1">
      <formula>F222="-"</formula>
    </cfRule>
  </conditionalFormatting>
  <conditionalFormatting sqref="C223">
    <cfRule type="expression" dxfId="2855" priority="3711" stopIfTrue="1">
      <formula>F223="-"</formula>
    </cfRule>
  </conditionalFormatting>
  <conditionalFormatting sqref="D223">
    <cfRule type="expression" dxfId="2854" priority="3719" stopIfTrue="1">
      <formula>F223="-"</formula>
    </cfRule>
  </conditionalFormatting>
  <conditionalFormatting sqref="E223">
    <cfRule type="expression" dxfId="2853" priority="3717" stopIfTrue="1">
      <formula>F223="-"</formula>
    </cfRule>
  </conditionalFormatting>
  <conditionalFormatting sqref="H223">
    <cfRule type="expression" dxfId="2852" priority="3716" stopIfTrue="1">
      <formula>F223="-"</formula>
    </cfRule>
  </conditionalFormatting>
  <conditionalFormatting sqref="I223">
    <cfRule type="expression" dxfId="2851" priority="3715" stopIfTrue="1">
      <formula>F223="-"</formula>
    </cfRule>
  </conditionalFormatting>
  <conditionalFormatting sqref="M223">
    <cfRule type="expression" dxfId="2850" priority="3713" stopIfTrue="1">
      <formula>F223="-"</formula>
    </cfRule>
  </conditionalFormatting>
  <conditionalFormatting sqref="F223">
    <cfRule type="expression" dxfId="2849" priority="3710" stopIfTrue="1">
      <formula>F223="-"</formula>
    </cfRule>
  </conditionalFormatting>
  <conditionalFormatting sqref="G223">
    <cfRule type="cellIs" dxfId="2848" priority="3708" stopIfTrue="1" operator="equal">
      <formula>""</formula>
    </cfRule>
    <cfRule type="expression" dxfId="2847" priority="3709" stopIfTrue="1">
      <formula>F223="-"</formula>
    </cfRule>
  </conditionalFormatting>
  <conditionalFormatting sqref="C360">
    <cfRule type="expression" dxfId="2846" priority="3699" stopIfTrue="1">
      <formula>F360="-"</formula>
    </cfRule>
  </conditionalFormatting>
  <conditionalFormatting sqref="D360">
    <cfRule type="expression" dxfId="2845" priority="3707" stopIfTrue="1">
      <formula>F360="-"</formula>
    </cfRule>
  </conditionalFormatting>
  <conditionalFormatting sqref="E360">
    <cfRule type="expression" dxfId="2844" priority="3705" stopIfTrue="1">
      <formula>F360="-"</formula>
    </cfRule>
  </conditionalFormatting>
  <conditionalFormatting sqref="H360">
    <cfRule type="expression" dxfId="2843" priority="3704" stopIfTrue="1">
      <formula>F360="-"</formula>
    </cfRule>
  </conditionalFormatting>
  <conditionalFormatting sqref="I360">
    <cfRule type="expression" dxfId="2842" priority="3703" stopIfTrue="1">
      <formula>F360="-"</formula>
    </cfRule>
  </conditionalFormatting>
  <conditionalFormatting sqref="M360">
    <cfRule type="expression" dxfId="2841" priority="3701" stopIfTrue="1">
      <formula>F360="-"</formula>
    </cfRule>
  </conditionalFormatting>
  <conditionalFormatting sqref="F360">
    <cfRule type="expression" dxfId="2840" priority="3698" stopIfTrue="1">
      <formula>F360="-"</formula>
    </cfRule>
  </conditionalFormatting>
  <conditionalFormatting sqref="G360">
    <cfRule type="cellIs" dxfId="2839" priority="3696" stopIfTrue="1" operator="equal">
      <formula>""</formula>
    </cfRule>
    <cfRule type="expression" dxfId="2838" priority="3697" stopIfTrue="1">
      <formula>F360="-"</formula>
    </cfRule>
  </conditionalFormatting>
  <conditionalFormatting sqref="C224">
    <cfRule type="expression" dxfId="2837" priority="3687" stopIfTrue="1">
      <formula>F224="-"</formula>
    </cfRule>
  </conditionalFormatting>
  <conditionalFormatting sqref="D224">
    <cfRule type="expression" dxfId="2836" priority="3695" stopIfTrue="1">
      <formula>F224="-"</formula>
    </cfRule>
  </conditionalFormatting>
  <conditionalFormatting sqref="E224">
    <cfRule type="expression" dxfId="2835" priority="3693" stopIfTrue="1">
      <formula>F224="-"</formula>
    </cfRule>
  </conditionalFormatting>
  <conditionalFormatting sqref="H224">
    <cfRule type="expression" dxfId="2834" priority="3692" stopIfTrue="1">
      <formula>F224="-"</formula>
    </cfRule>
  </conditionalFormatting>
  <conditionalFormatting sqref="I224">
    <cfRule type="expression" dxfId="2833" priority="3691" stopIfTrue="1">
      <formula>F224="-"</formula>
    </cfRule>
  </conditionalFormatting>
  <conditionalFormatting sqref="M224">
    <cfRule type="expression" dxfId="2832" priority="3689" stopIfTrue="1">
      <formula>F224="-"</formula>
    </cfRule>
  </conditionalFormatting>
  <conditionalFormatting sqref="F224">
    <cfRule type="expression" dxfId="2831" priority="3686" stopIfTrue="1">
      <formula>F224="-"</formula>
    </cfRule>
  </conditionalFormatting>
  <conditionalFormatting sqref="G224">
    <cfRule type="cellIs" dxfId="2830" priority="3684" stopIfTrue="1" operator="equal">
      <formula>""</formula>
    </cfRule>
    <cfRule type="expression" dxfId="2829" priority="3685" stopIfTrue="1">
      <formula>F224="-"</formula>
    </cfRule>
  </conditionalFormatting>
  <conditionalFormatting sqref="C225">
    <cfRule type="expression" dxfId="2828" priority="3675" stopIfTrue="1">
      <formula>F225="-"</formula>
    </cfRule>
  </conditionalFormatting>
  <conditionalFormatting sqref="D225">
    <cfRule type="expression" dxfId="2827" priority="3683" stopIfTrue="1">
      <formula>F225="-"</formula>
    </cfRule>
  </conditionalFormatting>
  <conditionalFormatting sqref="E225">
    <cfRule type="expression" dxfId="2826" priority="3681" stopIfTrue="1">
      <formula>F225="-"</formula>
    </cfRule>
  </conditionalFormatting>
  <conditionalFormatting sqref="H225">
    <cfRule type="expression" dxfId="2825" priority="3680" stopIfTrue="1">
      <formula>F225="-"</formula>
    </cfRule>
  </conditionalFormatting>
  <conditionalFormatting sqref="I225">
    <cfRule type="expression" dxfId="2824" priority="3679" stopIfTrue="1">
      <formula>F225="-"</formula>
    </cfRule>
  </conditionalFormatting>
  <conditionalFormatting sqref="M225">
    <cfRule type="expression" dxfId="2823" priority="3677" stopIfTrue="1">
      <formula>F225="-"</formula>
    </cfRule>
  </conditionalFormatting>
  <conditionalFormatting sqref="F225">
    <cfRule type="expression" dxfId="2822" priority="3674" stopIfTrue="1">
      <formula>F225="-"</formula>
    </cfRule>
  </conditionalFormatting>
  <conditionalFormatting sqref="G225">
    <cfRule type="cellIs" dxfId="2821" priority="3672" stopIfTrue="1" operator="equal">
      <formula>""</formula>
    </cfRule>
    <cfRule type="expression" dxfId="2820" priority="3673" stopIfTrue="1">
      <formula>F225="-"</formula>
    </cfRule>
  </conditionalFormatting>
  <conditionalFormatting sqref="C217">
    <cfRule type="expression" dxfId="2819" priority="3663" stopIfTrue="1">
      <formula>F217="-"</formula>
    </cfRule>
  </conditionalFormatting>
  <conditionalFormatting sqref="D217">
    <cfRule type="expression" dxfId="2818" priority="3671" stopIfTrue="1">
      <formula>F217="-"</formula>
    </cfRule>
  </conditionalFormatting>
  <conditionalFormatting sqref="E217">
    <cfRule type="expression" dxfId="2817" priority="3669" stopIfTrue="1">
      <formula>F217="-"</formula>
    </cfRule>
  </conditionalFormatting>
  <conditionalFormatting sqref="H217">
    <cfRule type="expression" dxfId="2816" priority="3668" stopIfTrue="1">
      <formula>F217="-"</formula>
    </cfRule>
  </conditionalFormatting>
  <conditionalFormatting sqref="I217">
    <cfRule type="expression" dxfId="2815" priority="3667" stopIfTrue="1">
      <formula>F217="-"</formula>
    </cfRule>
  </conditionalFormatting>
  <conditionalFormatting sqref="M217">
    <cfRule type="expression" dxfId="2814" priority="3665" stopIfTrue="1">
      <formula>F217="-"</formula>
    </cfRule>
  </conditionalFormatting>
  <conditionalFormatting sqref="F217">
    <cfRule type="expression" dxfId="2813" priority="3662" stopIfTrue="1">
      <formula>F217="-"</formula>
    </cfRule>
  </conditionalFormatting>
  <conditionalFormatting sqref="G217">
    <cfRule type="cellIs" dxfId="2812" priority="3660" stopIfTrue="1" operator="equal">
      <formula>""</formula>
    </cfRule>
    <cfRule type="expression" dxfId="2811" priority="3661" stopIfTrue="1">
      <formula>F217="-"</formula>
    </cfRule>
  </conditionalFormatting>
  <conditionalFormatting sqref="C227">
    <cfRule type="expression" dxfId="2810" priority="3651" stopIfTrue="1">
      <formula>F227="-"</formula>
    </cfRule>
  </conditionalFormatting>
  <conditionalFormatting sqref="D227">
    <cfRule type="expression" dxfId="2809" priority="3659" stopIfTrue="1">
      <formula>F227="-"</formula>
    </cfRule>
  </conditionalFormatting>
  <conditionalFormatting sqref="E227">
    <cfRule type="expression" dxfId="2808" priority="3657" stopIfTrue="1">
      <formula>F227="-"</formula>
    </cfRule>
  </conditionalFormatting>
  <conditionalFormatting sqref="H227">
    <cfRule type="expression" dxfId="2807" priority="3656" stopIfTrue="1">
      <formula>F227="-"</formula>
    </cfRule>
  </conditionalFormatting>
  <conditionalFormatting sqref="I227">
    <cfRule type="expression" dxfId="2806" priority="3655" stopIfTrue="1">
      <formula>F227="-"</formula>
    </cfRule>
  </conditionalFormatting>
  <conditionalFormatting sqref="M227">
    <cfRule type="expression" dxfId="2805" priority="3653" stopIfTrue="1">
      <formula>F227="-"</formula>
    </cfRule>
  </conditionalFormatting>
  <conditionalFormatting sqref="F227">
    <cfRule type="expression" dxfId="2804" priority="3650" stopIfTrue="1">
      <formula>F227="-"</formula>
    </cfRule>
  </conditionalFormatting>
  <conditionalFormatting sqref="G227">
    <cfRule type="cellIs" dxfId="2803" priority="3648" stopIfTrue="1" operator="equal">
      <formula>""</formula>
    </cfRule>
    <cfRule type="expression" dxfId="2802" priority="3649" stopIfTrue="1">
      <formula>F227="-"</formula>
    </cfRule>
  </conditionalFormatting>
  <conditionalFormatting sqref="C361">
    <cfRule type="expression" dxfId="2801" priority="3639" stopIfTrue="1">
      <formula>F361="-"</formula>
    </cfRule>
  </conditionalFormatting>
  <conditionalFormatting sqref="D361">
    <cfRule type="expression" dxfId="2800" priority="3647" stopIfTrue="1">
      <formula>F361="-"</formula>
    </cfRule>
  </conditionalFormatting>
  <conditionalFormatting sqref="E361">
    <cfRule type="expression" dxfId="2799" priority="3645" stopIfTrue="1">
      <formula>F361="-"</formula>
    </cfRule>
  </conditionalFormatting>
  <conditionalFormatting sqref="H361">
    <cfRule type="expression" dxfId="2798" priority="3644" stopIfTrue="1">
      <formula>F361="-"</formula>
    </cfRule>
  </conditionalFormatting>
  <conditionalFormatting sqref="I361">
    <cfRule type="expression" dxfId="2797" priority="3643" stopIfTrue="1">
      <formula>F361="-"</formula>
    </cfRule>
  </conditionalFormatting>
  <conditionalFormatting sqref="M361">
    <cfRule type="expression" dxfId="2796" priority="3641" stopIfTrue="1">
      <formula>F361="-"</formula>
    </cfRule>
  </conditionalFormatting>
  <conditionalFormatting sqref="F361">
    <cfRule type="expression" dxfId="2795" priority="3638" stopIfTrue="1">
      <formula>F361="-"</formula>
    </cfRule>
  </conditionalFormatting>
  <conditionalFormatting sqref="C228">
    <cfRule type="expression" dxfId="2794" priority="3628" stopIfTrue="1">
      <formula>F228="-"</formula>
    </cfRule>
  </conditionalFormatting>
  <conditionalFormatting sqref="D228">
    <cfRule type="expression" dxfId="2793" priority="3637" stopIfTrue="1">
      <formula>F228="-"</formula>
    </cfRule>
  </conditionalFormatting>
  <conditionalFormatting sqref="B228">
    <cfRule type="expression" dxfId="2792" priority="3636" stopIfTrue="1">
      <formula>F228="-"</formula>
    </cfRule>
  </conditionalFormatting>
  <conditionalFormatting sqref="E228">
    <cfRule type="expression" dxfId="2791" priority="3634" stopIfTrue="1">
      <formula>F228="-"</formula>
    </cfRule>
  </conditionalFormatting>
  <conditionalFormatting sqref="H228">
    <cfRule type="expression" dxfId="2790" priority="3633" stopIfTrue="1">
      <formula>F228="-"</formula>
    </cfRule>
  </conditionalFormatting>
  <conditionalFormatting sqref="I228">
    <cfRule type="expression" dxfId="2789" priority="3632" stopIfTrue="1">
      <formula>F228="-"</formula>
    </cfRule>
  </conditionalFormatting>
  <conditionalFormatting sqref="M228">
    <cfRule type="expression" dxfId="2788" priority="3630" stopIfTrue="1">
      <formula>F228="-"</formula>
    </cfRule>
  </conditionalFormatting>
  <conditionalFormatting sqref="F228">
    <cfRule type="expression" dxfId="2787" priority="3627" stopIfTrue="1">
      <formula>F228="-"</formula>
    </cfRule>
  </conditionalFormatting>
  <conditionalFormatting sqref="G228">
    <cfRule type="cellIs" dxfId="2786" priority="3625" stopIfTrue="1" operator="equal">
      <formula>""</formula>
    </cfRule>
    <cfRule type="expression" dxfId="2785" priority="3626" stopIfTrue="1">
      <formula>F228="-"</formula>
    </cfRule>
  </conditionalFormatting>
  <conditionalFormatting sqref="G361">
    <cfRule type="cellIs" dxfId="2784" priority="3623" stopIfTrue="1" operator="equal">
      <formula>""</formula>
    </cfRule>
    <cfRule type="expression" dxfId="2783" priority="3624" stopIfTrue="1">
      <formula>F361="-"</formula>
    </cfRule>
  </conditionalFormatting>
  <conditionalFormatting sqref="C230">
    <cfRule type="expression" dxfId="2782" priority="3614" stopIfTrue="1">
      <formula>F230="-"</formula>
    </cfRule>
  </conditionalFormatting>
  <conditionalFormatting sqref="D230">
    <cfRule type="expression" dxfId="2781" priority="3622" stopIfTrue="1">
      <formula>F230="-"</formula>
    </cfRule>
  </conditionalFormatting>
  <conditionalFormatting sqref="E230">
    <cfRule type="expression" dxfId="2780" priority="3620" stopIfTrue="1">
      <formula>F230="-"</formula>
    </cfRule>
  </conditionalFormatting>
  <conditionalFormatting sqref="H230">
    <cfRule type="expression" dxfId="2779" priority="3619" stopIfTrue="1">
      <formula>F230="-"</formula>
    </cfRule>
  </conditionalFormatting>
  <conditionalFormatting sqref="I230">
    <cfRule type="expression" dxfId="2778" priority="3618" stopIfTrue="1">
      <formula>F230="-"</formula>
    </cfRule>
  </conditionalFormatting>
  <conditionalFormatting sqref="M230">
    <cfRule type="expression" dxfId="2777" priority="3616" stopIfTrue="1">
      <formula>F230="-"</formula>
    </cfRule>
  </conditionalFormatting>
  <conditionalFormatting sqref="F230">
    <cfRule type="expression" dxfId="2776" priority="3613" stopIfTrue="1">
      <formula>F230="-"</formula>
    </cfRule>
  </conditionalFormatting>
  <conditionalFormatting sqref="G230">
    <cfRule type="cellIs" dxfId="2775" priority="3611" stopIfTrue="1" operator="equal">
      <formula>""</formula>
    </cfRule>
    <cfRule type="expression" dxfId="2774" priority="3612" stopIfTrue="1">
      <formula>F230="-"</formula>
    </cfRule>
  </conditionalFormatting>
  <conditionalFormatting sqref="C231">
    <cfRule type="expression" dxfId="2773" priority="3602" stopIfTrue="1">
      <formula>F231="-"</formula>
    </cfRule>
  </conditionalFormatting>
  <conditionalFormatting sqref="D231">
    <cfRule type="expression" dxfId="2772" priority="3610" stopIfTrue="1">
      <formula>F231="-"</formula>
    </cfRule>
  </conditionalFormatting>
  <conditionalFormatting sqref="E231">
    <cfRule type="expression" dxfId="2771" priority="3608" stopIfTrue="1">
      <formula>F231="-"</formula>
    </cfRule>
  </conditionalFormatting>
  <conditionalFormatting sqref="H231">
    <cfRule type="expression" dxfId="2770" priority="3607" stopIfTrue="1">
      <formula>F231="-"</formula>
    </cfRule>
  </conditionalFormatting>
  <conditionalFormatting sqref="I231">
    <cfRule type="expression" dxfId="2769" priority="3606" stopIfTrue="1">
      <formula>F231="-"</formula>
    </cfRule>
  </conditionalFormatting>
  <conditionalFormatting sqref="M231">
    <cfRule type="expression" dxfId="2768" priority="3604" stopIfTrue="1">
      <formula>F231="-"</formula>
    </cfRule>
  </conditionalFormatting>
  <conditionalFormatting sqref="F231">
    <cfRule type="expression" dxfId="2767" priority="3601" stopIfTrue="1">
      <formula>F231="-"</formula>
    </cfRule>
  </conditionalFormatting>
  <conditionalFormatting sqref="C232">
    <cfRule type="expression" dxfId="2766" priority="3592" stopIfTrue="1">
      <formula>F232="-"</formula>
    </cfRule>
  </conditionalFormatting>
  <conditionalFormatting sqref="D232">
    <cfRule type="expression" dxfId="2765" priority="3600" stopIfTrue="1">
      <formula>F232="-"</formula>
    </cfRule>
  </conditionalFormatting>
  <conditionalFormatting sqref="E232">
    <cfRule type="expression" dxfId="2764" priority="3598" stopIfTrue="1">
      <formula>F232="-"</formula>
    </cfRule>
  </conditionalFormatting>
  <conditionalFormatting sqref="H232">
    <cfRule type="expression" dxfId="2763" priority="3597" stopIfTrue="1">
      <formula>F232="-"</formula>
    </cfRule>
  </conditionalFormatting>
  <conditionalFormatting sqref="I232">
    <cfRule type="expression" dxfId="2762" priority="3596" stopIfTrue="1">
      <formula>F232="-"</formula>
    </cfRule>
  </conditionalFormatting>
  <conditionalFormatting sqref="M232">
    <cfRule type="expression" dxfId="2761" priority="3594" stopIfTrue="1">
      <formula>F232="-"</formula>
    </cfRule>
  </conditionalFormatting>
  <conditionalFormatting sqref="F232">
    <cfRule type="expression" dxfId="2760" priority="3591" stopIfTrue="1">
      <formula>F232="-"</formula>
    </cfRule>
  </conditionalFormatting>
  <conditionalFormatting sqref="C233">
    <cfRule type="expression" dxfId="2759" priority="3582" stopIfTrue="1">
      <formula>F233="-"</formula>
    </cfRule>
  </conditionalFormatting>
  <conditionalFormatting sqref="D233">
    <cfRule type="expression" dxfId="2758" priority="3590" stopIfTrue="1">
      <formula>F233="-"</formula>
    </cfRule>
  </conditionalFormatting>
  <conditionalFormatting sqref="E233">
    <cfRule type="expression" dxfId="2757" priority="3588" stopIfTrue="1">
      <formula>F233="-"</formula>
    </cfRule>
  </conditionalFormatting>
  <conditionalFormatting sqref="H233">
    <cfRule type="expression" dxfId="2756" priority="3587" stopIfTrue="1">
      <formula>F233="-"</formula>
    </cfRule>
  </conditionalFormatting>
  <conditionalFormatting sqref="I233">
    <cfRule type="expression" dxfId="2755" priority="3586" stopIfTrue="1">
      <formula>F233="-"</formula>
    </cfRule>
  </conditionalFormatting>
  <conditionalFormatting sqref="M233">
    <cfRule type="expression" dxfId="2754" priority="3584" stopIfTrue="1">
      <formula>F233="-"</formula>
    </cfRule>
  </conditionalFormatting>
  <conditionalFormatting sqref="F233">
    <cfRule type="expression" dxfId="2753" priority="3581" stopIfTrue="1">
      <formula>F233="-"</formula>
    </cfRule>
  </conditionalFormatting>
  <conditionalFormatting sqref="C234">
    <cfRule type="expression" dxfId="2752" priority="3572" stopIfTrue="1">
      <formula>F234="-"</formula>
    </cfRule>
  </conditionalFormatting>
  <conditionalFormatting sqref="D234">
    <cfRule type="expression" dxfId="2751" priority="3580" stopIfTrue="1">
      <formula>F234="-"</formula>
    </cfRule>
  </conditionalFormatting>
  <conditionalFormatting sqref="E234">
    <cfRule type="expression" dxfId="2750" priority="3578" stopIfTrue="1">
      <formula>F234="-"</formula>
    </cfRule>
  </conditionalFormatting>
  <conditionalFormatting sqref="H234">
    <cfRule type="expression" dxfId="2749" priority="3577" stopIfTrue="1">
      <formula>F234="-"</formula>
    </cfRule>
  </conditionalFormatting>
  <conditionalFormatting sqref="I234">
    <cfRule type="expression" dxfId="2748" priority="3576" stopIfTrue="1">
      <formula>F234="-"</formula>
    </cfRule>
  </conditionalFormatting>
  <conditionalFormatting sqref="M234">
    <cfRule type="expression" dxfId="2747" priority="3574" stopIfTrue="1">
      <formula>F234="-"</formula>
    </cfRule>
  </conditionalFormatting>
  <conditionalFormatting sqref="F234">
    <cfRule type="expression" dxfId="2746" priority="3571" stopIfTrue="1">
      <formula>F234="-"</formula>
    </cfRule>
  </conditionalFormatting>
  <conditionalFormatting sqref="G234">
    <cfRule type="cellIs" dxfId="2745" priority="3569" stopIfTrue="1" operator="equal">
      <formula>""</formula>
    </cfRule>
    <cfRule type="expression" dxfId="2744" priority="3570" stopIfTrue="1">
      <formula>F234="-"</formula>
    </cfRule>
  </conditionalFormatting>
  <conditionalFormatting sqref="C253">
    <cfRule type="expression" dxfId="2743" priority="3560" stopIfTrue="1">
      <formula>F253="-"</formula>
    </cfRule>
  </conditionalFormatting>
  <conditionalFormatting sqref="D253">
    <cfRule type="expression" dxfId="2742" priority="3568" stopIfTrue="1">
      <formula>F253="-"</formula>
    </cfRule>
  </conditionalFormatting>
  <conditionalFormatting sqref="E253">
    <cfRule type="expression" dxfId="2741" priority="3566" stopIfTrue="1">
      <formula>F253="-"</formula>
    </cfRule>
  </conditionalFormatting>
  <conditionalFormatting sqref="H253">
    <cfRule type="expression" dxfId="2740" priority="3565" stopIfTrue="1">
      <formula>F253="-"</formula>
    </cfRule>
  </conditionalFormatting>
  <conditionalFormatting sqref="I253">
    <cfRule type="expression" dxfId="2739" priority="3564" stopIfTrue="1">
      <formula>F253="-"</formula>
    </cfRule>
  </conditionalFormatting>
  <conditionalFormatting sqref="M253">
    <cfRule type="expression" dxfId="2738" priority="3562" stopIfTrue="1">
      <formula>F253="-"</formula>
    </cfRule>
  </conditionalFormatting>
  <conditionalFormatting sqref="F253">
    <cfRule type="expression" dxfId="2737" priority="3559" stopIfTrue="1">
      <formula>F253="-"</formula>
    </cfRule>
  </conditionalFormatting>
  <conditionalFormatting sqref="C235">
    <cfRule type="expression" dxfId="2736" priority="3550" stopIfTrue="1">
      <formula>F235="-"</formula>
    </cfRule>
  </conditionalFormatting>
  <conditionalFormatting sqref="D235">
    <cfRule type="expression" dxfId="2735" priority="3558" stopIfTrue="1">
      <formula>F235="-"</formula>
    </cfRule>
  </conditionalFormatting>
  <conditionalFormatting sqref="E235">
    <cfRule type="expression" dxfId="2734" priority="3556" stopIfTrue="1">
      <formula>F235="-"</formula>
    </cfRule>
  </conditionalFormatting>
  <conditionalFormatting sqref="H235">
    <cfRule type="expression" dxfId="2733" priority="3555" stopIfTrue="1">
      <formula>F235="-"</formula>
    </cfRule>
  </conditionalFormatting>
  <conditionalFormatting sqref="I235">
    <cfRule type="expression" dxfId="2732" priority="3554" stopIfTrue="1">
      <formula>F235="-"</formula>
    </cfRule>
  </conditionalFormatting>
  <conditionalFormatting sqref="M235">
    <cfRule type="expression" dxfId="2731" priority="3552" stopIfTrue="1">
      <formula>F235="-"</formula>
    </cfRule>
  </conditionalFormatting>
  <conditionalFormatting sqref="F235">
    <cfRule type="expression" dxfId="2730" priority="3549" stopIfTrue="1">
      <formula>F235="-"</formula>
    </cfRule>
  </conditionalFormatting>
  <conditionalFormatting sqref="G235">
    <cfRule type="cellIs" dxfId="2729" priority="3547" stopIfTrue="1" operator="equal">
      <formula>""</formula>
    </cfRule>
    <cfRule type="expression" dxfId="2728" priority="3548" stopIfTrue="1">
      <formula>F235="-"</formula>
    </cfRule>
  </conditionalFormatting>
  <conditionalFormatting sqref="C236">
    <cfRule type="expression" dxfId="2727" priority="3538" stopIfTrue="1">
      <formula>F236="-"</formula>
    </cfRule>
  </conditionalFormatting>
  <conditionalFormatting sqref="D236">
    <cfRule type="expression" dxfId="2726" priority="3546" stopIfTrue="1">
      <formula>F236="-"</formula>
    </cfRule>
  </conditionalFormatting>
  <conditionalFormatting sqref="E236">
    <cfRule type="expression" dxfId="2725" priority="3544" stopIfTrue="1">
      <formula>F236="-"</formula>
    </cfRule>
  </conditionalFormatting>
  <conditionalFormatting sqref="H236">
    <cfRule type="expression" dxfId="2724" priority="3543" stopIfTrue="1">
      <formula>F236="-"</formula>
    </cfRule>
  </conditionalFormatting>
  <conditionalFormatting sqref="I236">
    <cfRule type="expression" dxfId="2723" priority="3542" stopIfTrue="1">
      <formula>F236="-"</formula>
    </cfRule>
  </conditionalFormatting>
  <conditionalFormatting sqref="M236">
    <cfRule type="expression" dxfId="2722" priority="3540" stopIfTrue="1">
      <formula>F236="-"</formula>
    </cfRule>
  </conditionalFormatting>
  <conditionalFormatting sqref="F236">
    <cfRule type="expression" dxfId="2721" priority="3537" stopIfTrue="1">
      <formula>F236="-"</formula>
    </cfRule>
  </conditionalFormatting>
  <conditionalFormatting sqref="G236">
    <cfRule type="cellIs" dxfId="2720" priority="3535" stopIfTrue="1" operator="equal">
      <formula>""</formula>
    </cfRule>
    <cfRule type="expression" dxfId="2719" priority="3536" stopIfTrue="1">
      <formula>F236="-"</formula>
    </cfRule>
  </conditionalFormatting>
  <conditionalFormatting sqref="C229">
    <cfRule type="expression" dxfId="2718" priority="3525" stopIfTrue="1">
      <formula>F229="-"</formula>
    </cfRule>
  </conditionalFormatting>
  <conditionalFormatting sqref="D229">
    <cfRule type="expression" dxfId="2717" priority="3534" stopIfTrue="1">
      <formula>F229="-"</formula>
    </cfRule>
  </conditionalFormatting>
  <conditionalFormatting sqref="B229:B236">
    <cfRule type="expression" dxfId="2716" priority="3533" stopIfTrue="1">
      <formula>F229="-"</formula>
    </cfRule>
  </conditionalFormatting>
  <conditionalFormatting sqref="E229">
    <cfRule type="expression" dxfId="2715" priority="3531" stopIfTrue="1">
      <formula>F229="-"</formula>
    </cfRule>
  </conditionalFormatting>
  <conditionalFormatting sqref="H229">
    <cfRule type="expression" dxfId="2714" priority="3530" stopIfTrue="1">
      <formula>F229="-"</formula>
    </cfRule>
  </conditionalFormatting>
  <conditionalFormatting sqref="I229">
    <cfRule type="expression" dxfId="2713" priority="3529" stopIfTrue="1">
      <formula>F229="-"</formula>
    </cfRule>
  </conditionalFormatting>
  <conditionalFormatting sqref="M229">
    <cfRule type="expression" dxfId="2712" priority="3527" stopIfTrue="1">
      <formula>F229="-"</formula>
    </cfRule>
  </conditionalFormatting>
  <conditionalFormatting sqref="F229">
    <cfRule type="expression" dxfId="2711" priority="3524" stopIfTrue="1">
      <formula>F229="-"</formula>
    </cfRule>
  </conditionalFormatting>
  <conditionalFormatting sqref="G229">
    <cfRule type="cellIs" dxfId="2710" priority="3522" stopIfTrue="1" operator="equal">
      <formula>""</formula>
    </cfRule>
    <cfRule type="expression" dxfId="2709" priority="3523" stopIfTrue="1">
      <formula>F229="-"</formula>
    </cfRule>
  </conditionalFormatting>
  <conditionalFormatting sqref="C237">
    <cfRule type="expression" dxfId="2708" priority="3512" stopIfTrue="1">
      <formula>F237="-"</formula>
    </cfRule>
  </conditionalFormatting>
  <conditionalFormatting sqref="D237">
    <cfRule type="expression" dxfId="2707" priority="3521" stopIfTrue="1">
      <formula>F237="-"</formula>
    </cfRule>
  </conditionalFormatting>
  <conditionalFormatting sqref="B237">
    <cfRule type="expression" dxfId="2706" priority="3520" stopIfTrue="1">
      <formula>F237="-"</formula>
    </cfRule>
  </conditionalFormatting>
  <conditionalFormatting sqref="E237">
    <cfRule type="expression" dxfId="2705" priority="3518" stopIfTrue="1">
      <formula>F237="-"</formula>
    </cfRule>
  </conditionalFormatting>
  <conditionalFormatting sqref="H237">
    <cfRule type="expression" dxfId="2704" priority="3517" stopIfTrue="1">
      <formula>F237="-"</formula>
    </cfRule>
  </conditionalFormatting>
  <conditionalFormatting sqref="I237">
    <cfRule type="expression" dxfId="2703" priority="3516" stopIfTrue="1">
      <formula>F237="-"</formula>
    </cfRule>
  </conditionalFormatting>
  <conditionalFormatting sqref="M237">
    <cfRule type="expression" dxfId="2702" priority="3514" stopIfTrue="1">
      <formula>F237="-"</formula>
    </cfRule>
  </conditionalFormatting>
  <conditionalFormatting sqref="F237">
    <cfRule type="expression" dxfId="2701" priority="3511" stopIfTrue="1">
      <formula>F237="-"</formula>
    </cfRule>
  </conditionalFormatting>
  <conditionalFormatting sqref="G237">
    <cfRule type="cellIs" dxfId="2700" priority="3509" stopIfTrue="1" operator="equal">
      <formula>""</formula>
    </cfRule>
    <cfRule type="expression" dxfId="2699" priority="3510" stopIfTrue="1">
      <formula>F237="-"</formula>
    </cfRule>
  </conditionalFormatting>
  <conditionalFormatting sqref="C238">
    <cfRule type="expression" dxfId="2698" priority="3499" stopIfTrue="1">
      <formula>F238="-"</formula>
    </cfRule>
  </conditionalFormatting>
  <conditionalFormatting sqref="D238">
    <cfRule type="expression" dxfId="2697" priority="3508" stopIfTrue="1">
      <formula>F238="-"</formula>
    </cfRule>
  </conditionalFormatting>
  <conditionalFormatting sqref="B238:B270">
    <cfRule type="expression" dxfId="2696" priority="3507" stopIfTrue="1">
      <formula>F238="-"</formula>
    </cfRule>
  </conditionalFormatting>
  <conditionalFormatting sqref="E238">
    <cfRule type="expression" dxfId="2695" priority="3505" stopIfTrue="1">
      <formula>F238="-"</formula>
    </cfRule>
  </conditionalFormatting>
  <conditionalFormatting sqref="H238">
    <cfRule type="expression" dxfId="2694" priority="3504" stopIfTrue="1">
      <formula>F238="-"</formula>
    </cfRule>
  </conditionalFormatting>
  <conditionalFormatting sqref="I238">
    <cfRule type="expression" dxfId="2693" priority="3503" stopIfTrue="1">
      <formula>F238="-"</formula>
    </cfRule>
  </conditionalFormatting>
  <conditionalFormatting sqref="M238">
    <cfRule type="expression" dxfId="2692" priority="3501" stopIfTrue="1">
      <formula>F238="-"</formula>
    </cfRule>
  </conditionalFormatting>
  <conditionalFormatting sqref="F238">
    <cfRule type="expression" dxfId="2691" priority="3498" stopIfTrue="1">
      <formula>F238="-"</formula>
    </cfRule>
  </conditionalFormatting>
  <conditionalFormatting sqref="G238">
    <cfRule type="cellIs" dxfId="2690" priority="3496" stopIfTrue="1" operator="equal">
      <formula>""</formula>
    </cfRule>
    <cfRule type="expression" dxfId="2689" priority="3497" stopIfTrue="1">
      <formula>F238="-"</formula>
    </cfRule>
  </conditionalFormatting>
  <conditionalFormatting sqref="C247">
    <cfRule type="expression" dxfId="2688" priority="3487" stopIfTrue="1">
      <formula>F247="-"</formula>
    </cfRule>
  </conditionalFormatting>
  <conditionalFormatting sqref="D247">
    <cfRule type="expression" dxfId="2687" priority="3495" stopIfTrue="1">
      <formula>F247="-"</formula>
    </cfRule>
  </conditionalFormatting>
  <conditionalFormatting sqref="E247">
    <cfRule type="expression" dxfId="2686" priority="3493" stopIfTrue="1">
      <formula>F247="-"</formula>
    </cfRule>
  </conditionalFormatting>
  <conditionalFormatting sqref="H247">
    <cfRule type="expression" dxfId="2685" priority="3492" stopIfTrue="1">
      <formula>F247="-"</formula>
    </cfRule>
  </conditionalFormatting>
  <conditionalFormatting sqref="I247">
    <cfRule type="expression" dxfId="2684" priority="3491" stopIfTrue="1">
      <formula>F247="-"</formula>
    </cfRule>
  </conditionalFormatting>
  <conditionalFormatting sqref="M247">
    <cfRule type="expression" dxfId="2683" priority="3489" stopIfTrue="1">
      <formula>F247="-"</formula>
    </cfRule>
  </conditionalFormatting>
  <conditionalFormatting sqref="F247">
    <cfRule type="expression" dxfId="2682" priority="3486" stopIfTrue="1">
      <formula>F247="-"</formula>
    </cfRule>
  </conditionalFormatting>
  <conditionalFormatting sqref="G247">
    <cfRule type="cellIs" dxfId="2681" priority="3484" stopIfTrue="1" operator="equal">
      <formula>""</formula>
    </cfRule>
    <cfRule type="expression" dxfId="2680" priority="3485" stopIfTrue="1">
      <formula>F247="-"</formula>
    </cfRule>
  </conditionalFormatting>
  <conditionalFormatting sqref="C248">
    <cfRule type="expression" dxfId="2679" priority="3475" stopIfTrue="1">
      <formula>F248="-"</formula>
    </cfRule>
  </conditionalFormatting>
  <conditionalFormatting sqref="D248">
    <cfRule type="expression" dxfId="2678" priority="3483" stopIfTrue="1">
      <formula>F248="-"</formula>
    </cfRule>
  </conditionalFormatting>
  <conditionalFormatting sqref="E248">
    <cfRule type="expression" dxfId="2677" priority="3481" stopIfTrue="1">
      <formula>F248="-"</formula>
    </cfRule>
  </conditionalFormatting>
  <conditionalFormatting sqref="H248">
    <cfRule type="expression" dxfId="2676" priority="3480" stopIfTrue="1">
      <formula>F248="-"</formula>
    </cfRule>
  </conditionalFormatting>
  <conditionalFormatting sqref="I248">
    <cfRule type="expression" dxfId="2675" priority="3479" stopIfTrue="1">
      <formula>F248="-"</formula>
    </cfRule>
  </conditionalFormatting>
  <conditionalFormatting sqref="M248">
    <cfRule type="expression" dxfId="2674" priority="3477" stopIfTrue="1">
      <formula>F248="-"</formula>
    </cfRule>
  </conditionalFormatting>
  <conditionalFormatting sqref="F248">
    <cfRule type="expression" dxfId="2673" priority="3474" stopIfTrue="1">
      <formula>F248="-"</formula>
    </cfRule>
  </conditionalFormatting>
  <conditionalFormatting sqref="G248">
    <cfRule type="cellIs" dxfId="2672" priority="3472" stopIfTrue="1" operator="equal">
      <formula>""</formula>
    </cfRule>
    <cfRule type="expression" dxfId="2671" priority="3473" stopIfTrue="1">
      <formula>F248="-"</formula>
    </cfRule>
  </conditionalFormatting>
  <conditionalFormatting sqref="C249">
    <cfRule type="expression" dxfId="2670" priority="3463" stopIfTrue="1">
      <formula>F249="-"</formula>
    </cfRule>
  </conditionalFormatting>
  <conditionalFormatting sqref="D249">
    <cfRule type="expression" dxfId="2669" priority="3471" stopIfTrue="1">
      <formula>F249="-"</formula>
    </cfRule>
  </conditionalFormatting>
  <conditionalFormatting sqref="E249">
    <cfRule type="expression" dxfId="2668" priority="3469" stopIfTrue="1">
      <formula>F249="-"</formula>
    </cfRule>
  </conditionalFormatting>
  <conditionalFormatting sqref="H249">
    <cfRule type="expression" dxfId="2667" priority="3468" stopIfTrue="1">
      <formula>F249="-"</formula>
    </cfRule>
  </conditionalFormatting>
  <conditionalFormatting sqref="I249">
    <cfRule type="expression" dxfId="2666" priority="3467" stopIfTrue="1">
      <formula>F249="-"</formula>
    </cfRule>
  </conditionalFormatting>
  <conditionalFormatting sqref="M249">
    <cfRule type="expression" dxfId="2665" priority="3465" stopIfTrue="1">
      <formula>F249="-"</formula>
    </cfRule>
  </conditionalFormatting>
  <conditionalFormatting sqref="F249">
    <cfRule type="expression" dxfId="2664" priority="3462" stopIfTrue="1">
      <formula>F249="-"</formula>
    </cfRule>
  </conditionalFormatting>
  <conditionalFormatting sqref="G249">
    <cfRule type="cellIs" dxfId="2663" priority="3460" stopIfTrue="1" operator="equal">
      <formula>""</formula>
    </cfRule>
    <cfRule type="expression" dxfId="2662" priority="3461" stopIfTrue="1">
      <formula>F249="-"</formula>
    </cfRule>
  </conditionalFormatting>
  <conditionalFormatting sqref="C254">
    <cfRule type="expression" dxfId="2661" priority="3451" stopIfTrue="1">
      <formula>F254="-"</formula>
    </cfRule>
  </conditionalFormatting>
  <conditionalFormatting sqref="D254">
    <cfRule type="expression" dxfId="2660" priority="3459" stopIfTrue="1">
      <formula>F254="-"</formula>
    </cfRule>
  </conditionalFormatting>
  <conditionalFormatting sqref="E254">
    <cfRule type="expression" dxfId="2659" priority="3457" stopIfTrue="1">
      <formula>F254="-"</formula>
    </cfRule>
  </conditionalFormatting>
  <conditionalFormatting sqref="H254">
    <cfRule type="expression" dxfId="2658" priority="3456" stopIfTrue="1">
      <formula>F254="-"</formula>
    </cfRule>
  </conditionalFormatting>
  <conditionalFormatting sqref="I254">
    <cfRule type="expression" dxfId="2657" priority="3455" stopIfTrue="1">
      <formula>F254="-"</formula>
    </cfRule>
  </conditionalFormatting>
  <conditionalFormatting sqref="M254">
    <cfRule type="expression" dxfId="2656" priority="3453" stopIfTrue="1">
      <formula>F254="-"</formula>
    </cfRule>
  </conditionalFormatting>
  <conditionalFormatting sqref="F254">
    <cfRule type="expression" dxfId="2655" priority="3450" stopIfTrue="1">
      <formula>F254="-"</formula>
    </cfRule>
  </conditionalFormatting>
  <conditionalFormatting sqref="C255">
    <cfRule type="expression" dxfId="2654" priority="3441" stopIfTrue="1">
      <formula>F255="-"</formula>
    </cfRule>
  </conditionalFormatting>
  <conditionalFormatting sqref="D255">
    <cfRule type="expression" dxfId="2653" priority="3449" stopIfTrue="1">
      <formula>F255="-"</formula>
    </cfRule>
  </conditionalFormatting>
  <conditionalFormatting sqref="E255">
    <cfRule type="expression" dxfId="2652" priority="3447" stopIfTrue="1">
      <formula>F255="-"</formula>
    </cfRule>
  </conditionalFormatting>
  <conditionalFormatting sqref="H255">
    <cfRule type="expression" dxfId="2651" priority="3446" stopIfTrue="1">
      <formula>F255="-"</formula>
    </cfRule>
  </conditionalFormatting>
  <conditionalFormatting sqref="I255">
    <cfRule type="expression" dxfId="2650" priority="3445" stopIfTrue="1">
      <formula>F255="-"</formula>
    </cfRule>
  </conditionalFormatting>
  <conditionalFormatting sqref="M255">
    <cfRule type="expression" dxfId="2649" priority="3443" stopIfTrue="1">
      <formula>F255="-"</formula>
    </cfRule>
  </conditionalFormatting>
  <conditionalFormatting sqref="F255">
    <cfRule type="expression" dxfId="2648" priority="3440" stopIfTrue="1">
      <formula>F255="-"</formula>
    </cfRule>
  </conditionalFormatting>
  <conditionalFormatting sqref="G255">
    <cfRule type="cellIs" dxfId="2647" priority="3438" stopIfTrue="1" operator="equal">
      <formula>""</formula>
    </cfRule>
    <cfRule type="expression" dxfId="2646" priority="3439" stopIfTrue="1">
      <formula>F255="-"</formula>
    </cfRule>
  </conditionalFormatting>
  <conditionalFormatting sqref="G254">
    <cfRule type="cellIs" dxfId="2645" priority="3436" stopIfTrue="1" operator="equal">
      <formula>""</formula>
    </cfRule>
    <cfRule type="expression" dxfId="2644" priority="3437" stopIfTrue="1">
      <formula>F254="-"</formula>
    </cfRule>
  </conditionalFormatting>
  <conditionalFormatting sqref="C256">
    <cfRule type="expression" dxfId="2643" priority="3427" stopIfTrue="1">
      <formula>F256="-"</formula>
    </cfRule>
  </conditionalFormatting>
  <conditionalFormatting sqref="D256">
    <cfRule type="expression" dxfId="2642" priority="3435" stopIfTrue="1">
      <formula>F256="-"</formula>
    </cfRule>
  </conditionalFormatting>
  <conditionalFormatting sqref="E256">
    <cfRule type="expression" dxfId="2641" priority="3433" stopIfTrue="1">
      <formula>F256="-"</formula>
    </cfRule>
  </conditionalFormatting>
  <conditionalFormatting sqref="H256">
    <cfRule type="expression" dxfId="2640" priority="3432" stopIfTrue="1">
      <formula>F256="-"</formula>
    </cfRule>
  </conditionalFormatting>
  <conditionalFormatting sqref="I256">
    <cfRule type="expression" dxfId="2639" priority="3431" stopIfTrue="1">
      <formula>F256="-"</formula>
    </cfRule>
  </conditionalFormatting>
  <conditionalFormatting sqref="M256">
    <cfRule type="expression" dxfId="2638" priority="3429" stopIfTrue="1">
      <formula>F256="-"</formula>
    </cfRule>
  </conditionalFormatting>
  <conditionalFormatting sqref="F256">
    <cfRule type="expression" dxfId="2637" priority="3426" stopIfTrue="1">
      <formula>F256="-"</formula>
    </cfRule>
  </conditionalFormatting>
  <conditionalFormatting sqref="G256">
    <cfRule type="cellIs" dxfId="2636" priority="3424" stopIfTrue="1" operator="equal">
      <formula>""</formula>
    </cfRule>
    <cfRule type="expression" dxfId="2635" priority="3425" stopIfTrue="1">
      <formula>F256="-"</formula>
    </cfRule>
  </conditionalFormatting>
  <conditionalFormatting sqref="C257">
    <cfRule type="expression" dxfId="2634" priority="3415" stopIfTrue="1">
      <formula>F257="-"</formula>
    </cfRule>
  </conditionalFormatting>
  <conditionalFormatting sqref="D257">
    <cfRule type="expression" dxfId="2633" priority="3423" stopIfTrue="1">
      <formula>F257="-"</formula>
    </cfRule>
  </conditionalFormatting>
  <conditionalFormatting sqref="E257">
    <cfRule type="expression" dxfId="2632" priority="3421" stopIfTrue="1">
      <formula>F257="-"</formula>
    </cfRule>
  </conditionalFormatting>
  <conditionalFormatting sqref="H257">
    <cfRule type="expression" dxfId="2631" priority="3420" stopIfTrue="1">
      <formula>F257="-"</formula>
    </cfRule>
  </conditionalFormatting>
  <conditionalFormatting sqref="I257">
    <cfRule type="expression" dxfId="2630" priority="3419" stopIfTrue="1">
      <formula>F257="-"</formula>
    </cfRule>
  </conditionalFormatting>
  <conditionalFormatting sqref="M257">
    <cfRule type="expression" dxfId="2629" priority="3417" stopIfTrue="1">
      <formula>F257="-"</formula>
    </cfRule>
  </conditionalFormatting>
  <conditionalFormatting sqref="F257">
    <cfRule type="expression" dxfId="2628" priority="3414" stopIfTrue="1">
      <formula>F257="-"</formula>
    </cfRule>
  </conditionalFormatting>
  <conditionalFormatting sqref="C240">
    <cfRule type="expression" dxfId="2627" priority="3405" stopIfTrue="1">
      <formula>F240="-"</formula>
    </cfRule>
  </conditionalFormatting>
  <conditionalFormatting sqref="D240">
    <cfRule type="expression" dxfId="2626" priority="3413" stopIfTrue="1">
      <formula>F240="-"</formula>
    </cfRule>
  </conditionalFormatting>
  <conditionalFormatting sqref="E240">
    <cfRule type="expression" dxfId="2625" priority="3411" stopIfTrue="1">
      <formula>F240="-"</formula>
    </cfRule>
  </conditionalFormatting>
  <conditionalFormatting sqref="H240">
    <cfRule type="expression" dxfId="2624" priority="3410" stopIfTrue="1">
      <formula>F240="-"</formula>
    </cfRule>
  </conditionalFormatting>
  <conditionalFormatting sqref="I240">
    <cfRule type="expression" dxfId="2623" priority="3409" stopIfTrue="1">
      <formula>F240="-"</formula>
    </cfRule>
  </conditionalFormatting>
  <conditionalFormatting sqref="M240">
    <cfRule type="expression" dxfId="2622" priority="3407" stopIfTrue="1">
      <formula>F240="-"</formula>
    </cfRule>
  </conditionalFormatting>
  <conditionalFormatting sqref="F240">
    <cfRule type="expression" dxfId="2621" priority="3404" stopIfTrue="1">
      <formula>F240="-"</formula>
    </cfRule>
  </conditionalFormatting>
  <conditionalFormatting sqref="G257">
    <cfRule type="cellIs" dxfId="2620" priority="3402" stopIfTrue="1" operator="equal">
      <formula>""</formula>
    </cfRule>
    <cfRule type="expression" dxfId="2619" priority="3403" stopIfTrue="1">
      <formula>F257="-"</formula>
    </cfRule>
  </conditionalFormatting>
  <conditionalFormatting sqref="C241">
    <cfRule type="expression" dxfId="2618" priority="3393" stopIfTrue="1">
      <formula>F241="-"</formula>
    </cfRule>
  </conditionalFormatting>
  <conditionalFormatting sqref="D241">
    <cfRule type="expression" dxfId="2617" priority="3401" stopIfTrue="1">
      <formula>F241="-"</formula>
    </cfRule>
  </conditionalFormatting>
  <conditionalFormatting sqref="E241">
    <cfRule type="expression" dxfId="2616" priority="3399" stopIfTrue="1">
      <formula>F241="-"</formula>
    </cfRule>
  </conditionalFormatting>
  <conditionalFormatting sqref="H241">
    <cfRule type="expression" dxfId="2615" priority="3398" stopIfTrue="1">
      <formula>F241="-"</formula>
    </cfRule>
  </conditionalFormatting>
  <conditionalFormatting sqref="I241">
    <cfRule type="expression" dxfId="2614" priority="3397" stopIfTrue="1">
      <formula>F241="-"</formula>
    </cfRule>
  </conditionalFormatting>
  <conditionalFormatting sqref="M241">
    <cfRule type="expression" dxfId="2613" priority="3395" stopIfTrue="1">
      <formula>F241="-"</formula>
    </cfRule>
  </conditionalFormatting>
  <conditionalFormatting sqref="F241">
    <cfRule type="expression" dxfId="2612" priority="3392" stopIfTrue="1">
      <formula>F241="-"</formula>
    </cfRule>
  </conditionalFormatting>
  <conditionalFormatting sqref="G240">
    <cfRule type="cellIs" dxfId="2611" priority="3390" stopIfTrue="1" operator="equal">
      <formula>""</formula>
    </cfRule>
    <cfRule type="expression" dxfId="2610" priority="3391" stopIfTrue="1">
      <formula>F240="-"</formula>
    </cfRule>
  </conditionalFormatting>
  <conditionalFormatting sqref="C242">
    <cfRule type="expression" dxfId="2609" priority="3381" stopIfTrue="1">
      <formula>F242="-"</formula>
    </cfRule>
  </conditionalFormatting>
  <conditionalFormatting sqref="D242">
    <cfRule type="expression" dxfId="2608" priority="3389" stopIfTrue="1">
      <formula>F242="-"</formula>
    </cfRule>
  </conditionalFormatting>
  <conditionalFormatting sqref="E242">
    <cfRule type="expression" dxfId="2607" priority="3387" stopIfTrue="1">
      <formula>F242="-"</formula>
    </cfRule>
  </conditionalFormatting>
  <conditionalFormatting sqref="H242">
    <cfRule type="expression" dxfId="2606" priority="3386" stopIfTrue="1">
      <formula>F242="-"</formula>
    </cfRule>
  </conditionalFormatting>
  <conditionalFormatting sqref="I242">
    <cfRule type="expression" dxfId="2605" priority="3385" stopIfTrue="1">
      <formula>F242="-"</formula>
    </cfRule>
  </conditionalFormatting>
  <conditionalFormatting sqref="M242">
    <cfRule type="expression" dxfId="2604" priority="3383" stopIfTrue="1">
      <formula>F242="-"</formula>
    </cfRule>
  </conditionalFormatting>
  <conditionalFormatting sqref="F242">
    <cfRule type="expression" dxfId="2603" priority="3380" stopIfTrue="1">
      <formula>F242="-"</formula>
    </cfRule>
  </conditionalFormatting>
  <conditionalFormatting sqref="G241">
    <cfRule type="cellIs" dxfId="2602" priority="3378" stopIfTrue="1" operator="equal">
      <formula>""</formula>
    </cfRule>
    <cfRule type="expression" dxfId="2601" priority="3379" stopIfTrue="1">
      <formula>F241="-"</formula>
    </cfRule>
  </conditionalFormatting>
  <conditionalFormatting sqref="C243">
    <cfRule type="expression" dxfId="2600" priority="3369" stopIfTrue="1">
      <formula>F243="-"</formula>
    </cfRule>
  </conditionalFormatting>
  <conditionalFormatting sqref="D243">
    <cfRule type="expression" dxfId="2599" priority="3377" stopIfTrue="1">
      <formula>F243="-"</formula>
    </cfRule>
  </conditionalFormatting>
  <conditionalFormatting sqref="E243">
    <cfRule type="expression" dxfId="2598" priority="3375" stopIfTrue="1">
      <formula>F243="-"</formula>
    </cfRule>
  </conditionalFormatting>
  <conditionalFormatting sqref="H243">
    <cfRule type="expression" dxfId="2597" priority="3374" stopIfTrue="1">
      <formula>F243="-"</formula>
    </cfRule>
  </conditionalFormatting>
  <conditionalFormatting sqref="I243">
    <cfRule type="expression" dxfId="2596" priority="3373" stopIfTrue="1">
      <formula>F243="-"</formula>
    </cfRule>
  </conditionalFormatting>
  <conditionalFormatting sqref="M243">
    <cfRule type="expression" dxfId="2595" priority="3371" stopIfTrue="1">
      <formula>F243="-"</formula>
    </cfRule>
  </conditionalFormatting>
  <conditionalFormatting sqref="F243">
    <cfRule type="expression" dxfId="2594" priority="3368" stopIfTrue="1">
      <formula>F243="-"</formula>
    </cfRule>
  </conditionalFormatting>
  <conditionalFormatting sqref="G242">
    <cfRule type="cellIs" dxfId="2593" priority="3366" stopIfTrue="1" operator="equal">
      <formula>""</formula>
    </cfRule>
    <cfRule type="expression" dxfId="2592" priority="3367" stopIfTrue="1">
      <formula>F242="-"</formula>
    </cfRule>
  </conditionalFormatting>
  <conditionalFormatting sqref="C250">
    <cfRule type="expression" dxfId="2591" priority="3357" stopIfTrue="1">
      <formula>F250="-"</formula>
    </cfRule>
  </conditionalFormatting>
  <conditionalFormatting sqref="D250">
    <cfRule type="expression" dxfId="2590" priority="3365" stopIfTrue="1">
      <formula>F250="-"</formula>
    </cfRule>
  </conditionalFormatting>
  <conditionalFormatting sqref="E250">
    <cfRule type="expression" dxfId="2589" priority="3363" stopIfTrue="1">
      <formula>F250="-"</formula>
    </cfRule>
  </conditionalFormatting>
  <conditionalFormatting sqref="H250">
    <cfRule type="expression" dxfId="2588" priority="3362" stopIfTrue="1">
      <formula>F250="-"</formula>
    </cfRule>
  </conditionalFormatting>
  <conditionalFormatting sqref="I250">
    <cfRule type="expression" dxfId="2587" priority="3361" stopIfTrue="1">
      <formula>F250="-"</formula>
    </cfRule>
  </conditionalFormatting>
  <conditionalFormatting sqref="M250">
    <cfRule type="expression" dxfId="2586" priority="3359" stopIfTrue="1">
      <formula>F250="-"</formula>
    </cfRule>
  </conditionalFormatting>
  <conditionalFormatting sqref="F250">
    <cfRule type="expression" dxfId="2585" priority="3356" stopIfTrue="1">
      <formula>F250="-"</formula>
    </cfRule>
  </conditionalFormatting>
  <conditionalFormatting sqref="G250">
    <cfRule type="cellIs" dxfId="2584" priority="3354" stopIfTrue="1" operator="equal">
      <formula>""</formula>
    </cfRule>
    <cfRule type="expression" dxfId="2583" priority="3355" stopIfTrue="1">
      <formula>F250="-"</formula>
    </cfRule>
  </conditionalFormatting>
  <conditionalFormatting sqref="G243">
    <cfRule type="cellIs" dxfId="2582" priority="3352" stopIfTrue="1" operator="equal">
      <formula>""</formula>
    </cfRule>
    <cfRule type="expression" dxfId="2581" priority="3353" stopIfTrue="1">
      <formula>F243="-"</formula>
    </cfRule>
  </conditionalFormatting>
  <conditionalFormatting sqref="C251">
    <cfRule type="expression" dxfId="2580" priority="3343" stopIfTrue="1">
      <formula>F251="-"</formula>
    </cfRule>
  </conditionalFormatting>
  <conditionalFormatting sqref="D251">
    <cfRule type="expression" dxfId="2579" priority="3351" stopIfTrue="1">
      <formula>F251="-"</formula>
    </cfRule>
  </conditionalFormatting>
  <conditionalFormatting sqref="E251">
    <cfRule type="expression" dxfId="2578" priority="3349" stopIfTrue="1">
      <formula>F251="-"</formula>
    </cfRule>
  </conditionalFormatting>
  <conditionalFormatting sqref="H251">
    <cfRule type="expression" dxfId="2577" priority="3348" stopIfTrue="1">
      <formula>F251="-"</formula>
    </cfRule>
  </conditionalFormatting>
  <conditionalFormatting sqref="I251">
    <cfRule type="expression" dxfId="2576" priority="3347" stopIfTrue="1">
      <formula>F251="-"</formula>
    </cfRule>
  </conditionalFormatting>
  <conditionalFormatting sqref="M251">
    <cfRule type="expression" dxfId="2575" priority="3345" stopIfTrue="1">
      <formula>F251="-"</formula>
    </cfRule>
  </conditionalFormatting>
  <conditionalFormatting sqref="F251">
    <cfRule type="expression" dxfId="2574" priority="3342" stopIfTrue="1">
      <formula>F251="-"</formula>
    </cfRule>
  </conditionalFormatting>
  <conditionalFormatting sqref="G251">
    <cfRule type="cellIs" dxfId="2573" priority="3340" stopIfTrue="1" operator="equal">
      <formula>""</formula>
    </cfRule>
    <cfRule type="expression" dxfId="2572" priority="3341" stopIfTrue="1">
      <formula>F251="-"</formula>
    </cfRule>
  </conditionalFormatting>
  <conditionalFormatting sqref="C239">
    <cfRule type="expression" dxfId="2571" priority="3331" stopIfTrue="1">
      <formula>F239="-"</formula>
    </cfRule>
  </conditionalFormatting>
  <conditionalFormatting sqref="D239">
    <cfRule type="expression" dxfId="2570" priority="3339" stopIfTrue="1">
      <formula>F239="-"</formula>
    </cfRule>
  </conditionalFormatting>
  <conditionalFormatting sqref="E239">
    <cfRule type="expression" dxfId="2569" priority="3337" stopIfTrue="1">
      <formula>F239="-"</formula>
    </cfRule>
  </conditionalFormatting>
  <conditionalFormatting sqref="H239">
    <cfRule type="expression" dxfId="2568" priority="3336" stopIfTrue="1">
      <formula>F239="-"</formula>
    </cfRule>
  </conditionalFormatting>
  <conditionalFormatting sqref="I239">
    <cfRule type="expression" dxfId="2567" priority="3335" stopIfTrue="1">
      <formula>F239="-"</formula>
    </cfRule>
  </conditionalFormatting>
  <conditionalFormatting sqref="M239">
    <cfRule type="expression" dxfId="2566" priority="3333" stopIfTrue="1">
      <formula>F239="-"</formula>
    </cfRule>
  </conditionalFormatting>
  <conditionalFormatting sqref="F239">
    <cfRule type="expression" dxfId="2565" priority="3330" stopIfTrue="1">
      <formula>F239="-"</formula>
    </cfRule>
  </conditionalFormatting>
  <conditionalFormatting sqref="C244">
    <cfRule type="expression" dxfId="2564" priority="3321" stopIfTrue="1">
      <formula>F244="-"</formula>
    </cfRule>
  </conditionalFormatting>
  <conditionalFormatting sqref="D244">
    <cfRule type="expression" dxfId="2563" priority="3329" stopIfTrue="1">
      <formula>F244="-"</formula>
    </cfRule>
  </conditionalFormatting>
  <conditionalFormatting sqref="E244">
    <cfRule type="expression" dxfId="2562" priority="3327" stopIfTrue="1">
      <formula>F244="-"</formula>
    </cfRule>
  </conditionalFormatting>
  <conditionalFormatting sqref="H244">
    <cfRule type="expression" dxfId="2561" priority="3326" stopIfTrue="1">
      <formula>F244="-"</formula>
    </cfRule>
  </conditionalFormatting>
  <conditionalFormatting sqref="I244">
    <cfRule type="expression" dxfId="2560" priority="3325" stopIfTrue="1">
      <formula>F244="-"</formula>
    </cfRule>
  </conditionalFormatting>
  <conditionalFormatting sqref="M244">
    <cfRule type="expression" dxfId="2559" priority="3323" stopIfTrue="1">
      <formula>F244="-"</formula>
    </cfRule>
  </conditionalFormatting>
  <conditionalFormatting sqref="F244">
    <cfRule type="expression" dxfId="2558" priority="3320" stopIfTrue="1">
      <formula>F244="-"</formula>
    </cfRule>
  </conditionalFormatting>
  <conditionalFormatting sqref="G239">
    <cfRule type="cellIs" dxfId="2557" priority="3318" stopIfTrue="1" operator="equal">
      <formula>""</formula>
    </cfRule>
    <cfRule type="expression" dxfId="2556" priority="3319" stopIfTrue="1">
      <formula>F239="-"</formula>
    </cfRule>
  </conditionalFormatting>
  <conditionalFormatting sqref="C380">
    <cfRule type="expression" dxfId="2555" priority="3309" stopIfTrue="1">
      <formula>F380="-"</formula>
    </cfRule>
  </conditionalFormatting>
  <conditionalFormatting sqref="D380">
    <cfRule type="expression" dxfId="2554" priority="3317" stopIfTrue="1">
      <formula>F380="-"</formula>
    </cfRule>
  </conditionalFormatting>
  <conditionalFormatting sqref="E380">
    <cfRule type="expression" dxfId="2553" priority="3315" stopIfTrue="1">
      <formula>F380="-"</formula>
    </cfRule>
  </conditionalFormatting>
  <conditionalFormatting sqref="H380">
    <cfRule type="expression" dxfId="2552" priority="3314" stopIfTrue="1">
      <formula>F380="-"</formula>
    </cfRule>
  </conditionalFormatting>
  <conditionalFormatting sqref="I380">
    <cfRule type="expression" dxfId="2551" priority="3313" stopIfTrue="1">
      <formula>F380="-"</formula>
    </cfRule>
  </conditionalFormatting>
  <conditionalFormatting sqref="M380">
    <cfRule type="expression" dxfId="2550" priority="3311" stopIfTrue="1">
      <formula>F380="-"</formula>
    </cfRule>
  </conditionalFormatting>
  <conditionalFormatting sqref="F380">
    <cfRule type="expression" dxfId="2549" priority="3308" stopIfTrue="1">
      <formula>F380="-"</formula>
    </cfRule>
  </conditionalFormatting>
  <conditionalFormatting sqref="G244">
    <cfRule type="cellIs" dxfId="2548" priority="3306" stopIfTrue="1" operator="equal">
      <formula>""</formula>
    </cfRule>
    <cfRule type="expression" dxfId="2547" priority="3307" stopIfTrue="1">
      <formula>F244="-"</formula>
    </cfRule>
  </conditionalFormatting>
  <conditionalFormatting sqref="G380">
    <cfRule type="cellIs" dxfId="2546" priority="3304" stopIfTrue="1" operator="equal">
      <formula>""</formula>
    </cfRule>
    <cfRule type="expression" dxfId="2545" priority="3305" stopIfTrue="1">
      <formula>F380="-"</formula>
    </cfRule>
  </conditionalFormatting>
  <conditionalFormatting sqref="C252">
    <cfRule type="expression" dxfId="2544" priority="3295" stopIfTrue="1">
      <formula>F252="-"</formula>
    </cfRule>
  </conditionalFormatting>
  <conditionalFormatting sqref="D252">
    <cfRule type="expression" dxfId="2543" priority="3303" stopIfTrue="1">
      <formula>F252="-"</formula>
    </cfRule>
  </conditionalFormatting>
  <conditionalFormatting sqref="E252">
    <cfRule type="expression" dxfId="2542" priority="3301" stopIfTrue="1">
      <formula>F252="-"</formula>
    </cfRule>
  </conditionalFormatting>
  <conditionalFormatting sqref="H252">
    <cfRule type="expression" dxfId="2541" priority="3300" stopIfTrue="1">
      <formula>F252="-"</formula>
    </cfRule>
  </conditionalFormatting>
  <conditionalFormatting sqref="I252">
    <cfRule type="expression" dxfId="2540" priority="3299" stopIfTrue="1">
      <formula>F252="-"</formula>
    </cfRule>
  </conditionalFormatting>
  <conditionalFormatting sqref="M252">
    <cfRule type="expression" dxfId="2539" priority="3297" stopIfTrue="1">
      <formula>F252="-"</formula>
    </cfRule>
  </conditionalFormatting>
  <conditionalFormatting sqref="F252">
    <cfRule type="expression" dxfId="2538" priority="3294" stopIfTrue="1">
      <formula>F252="-"</formula>
    </cfRule>
  </conditionalFormatting>
  <conditionalFormatting sqref="G252">
    <cfRule type="cellIs" dxfId="2537" priority="3290" stopIfTrue="1" operator="equal">
      <formula>""</formula>
    </cfRule>
    <cfRule type="expression" dxfId="2536" priority="3291" stopIfTrue="1">
      <formula>F252="-"</formula>
    </cfRule>
  </conditionalFormatting>
  <conditionalFormatting sqref="G253">
    <cfRule type="cellIs" dxfId="2535" priority="3292" stopIfTrue="1" operator="equal">
      <formula>""</formula>
    </cfRule>
    <cfRule type="expression" dxfId="2534" priority="3293" stopIfTrue="1">
      <formula>F253="-"</formula>
    </cfRule>
  </conditionalFormatting>
  <conditionalFormatting sqref="C260">
    <cfRule type="expression" dxfId="2533" priority="3281" stopIfTrue="1">
      <formula>F260="-"</formula>
    </cfRule>
  </conditionalFormatting>
  <conditionalFormatting sqref="D260">
    <cfRule type="expression" dxfId="2532" priority="3289" stopIfTrue="1">
      <formula>F260="-"</formula>
    </cfRule>
  </conditionalFormatting>
  <conditionalFormatting sqref="E260">
    <cfRule type="expression" dxfId="2531" priority="3287" stopIfTrue="1">
      <formula>F260="-"</formula>
    </cfRule>
  </conditionalFormatting>
  <conditionalFormatting sqref="H260">
    <cfRule type="expression" dxfId="2530" priority="3286" stopIfTrue="1">
      <formula>F260="-"</formula>
    </cfRule>
  </conditionalFormatting>
  <conditionalFormatting sqref="I260">
    <cfRule type="expression" dxfId="2529" priority="3285" stopIfTrue="1">
      <formula>F260="-"</formula>
    </cfRule>
  </conditionalFormatting>
  <conditionalFormatting sqref="M260">
    <cfRule type="expression" dxfId="2528" priority="3283" stopIfTrue="1">
      <formula>F260="-"</formula>
    </cfRule>
  </conditionalFormatting>
  <conditionalFormatting sqref="F260">
    <cfRule type="expression" dxfId="2527" priority="3280" stopIfTrue="1">
      <formula>F260="-"</formula>
    </cfRule>
  </conditionalFormatting>
  <conditionalFormatting sqref="G259">
    <cfRule type="cellIs" dxfId="2526" priority="3278" stopIfTrue="1" operator="equal">
      <formula>""</formula>
    </cfRule>
    <cfRule type="expression" dxfId="2525" priority="3279" stopIfTrue="1">
      <formula>F259="-"</formula>
    </cfRule>
  </conditionalFormatting>
  <conditionalFormatting sqref="C261">
    <cfRule type="expression" dxfId="2524" priority="3269" stopIfTrue="1">
      <formula>F261="-"</formula>
    </cfRule>
  </conditionalFormatting>
  <conditionalFormatting sqref="D261">
    <cfRule type="expression" dxfId="2523" priority="3277" stopIfTrue="1">
      <formula>F261="-"</formula>
    </cfRule>
  </conditionalFormatting>
  <conditionalFormatting sqref="E261">
    <cfRule type="expression" dxfId="2522" priority="3275" stopIfTrue="1">
      <formula>F261="-"</formula>
    </cfRule>
  </conditionalFormatting>
  <conditionalFormatting sqref="H261">
    <cfRule type="expression" dxfId="2521" priority="3274" stopIfTrue="1">
      <formula>F261="-"</formula>
    </cfRule>
  </conditionalFormatting>
  <conditionalFormatting sqref="I261">
    <cfRule type="expression" dxfId="2520" priority="3273" stopIfTrue="1">
      <formula>F261="-"</formula>
    </cfRule>
  </conditionalFormatting>
  <conditionalFormatting sqref="M261">
    <cfRule type="expression" dxfId="2519" priority="3271" stopIfTrue="1">
      <formula>F261="-"</formula>
    </cfRule>
  </conditionalFormatting>
  <conditionalFormatting sqref="F261">
    <cfRule type="expression" dxfId="2518" priority="3268" stopIfTrue="1">
      <formula>F261="-"</formula>
    </cfRule>
  </conditionalFormatting>
  <conditionalFormatting sqref="G260">
    <cfRule type="cellIs" dxfId="2517" priority="3266" stopIfTrue="1" operator="equal">
      <formula>""</formula>
    </cfRule>
    <cfRule type="expression" dxfId="2516" priority="3267" stopIfTrue="1">
      <formula>F260="-"</formula>
    </cfRule>
  </conditionalFormatting>
  <conditionalFormatting sqref="C287">
    <cfRule type="expression" dxfId="2515" priority="3257" stopIfTrue="1">
      <formula>F287="-"</formula>
    </cfRule>
  </conditionalFormatting>
  <conditionalFormatting sqref="D287">
    <cfRule type="expression" dxfId="2514" priority="3265" stopIfTrue="1">
      <formula>F287="-"</formula>
    </cfRule>
  </conditionalFormatting>
  <conditionalFormatting sqref="E287">
    <cfRule type="expression" dxfId="2513" priority="3263" stopIfTrue="1">
      <formula>F287="-"</formula>
    </cfRule>
  </conditionalFormatting>
  <conditionalFormatting sqref="H287">
    <cfRule type="expression" dxfId="2512" priority="3262" stopIfTrue="1">
      <formula>F287="-"</formula>
    </cfRule>
  </conditionalFormatting>
  <conditionalFormatting sqref="I287">
    <cfRule type="expression" dxfId="2511" priority="3261" stopIfTrue="1">
      <formula>F287="-"</formula>
    </cfRule>
  </conditionalFormatting>
  <conditionalFormatting sqref="M287">
    <cfRule type="expression" dxfId="2510" priority="3259" stopIfTrue="1">
      <formula>F287="-"</formula>
    </cfRule>
  </conditionalFormatting>
  <conditionalFormatting sqref="F287">
    <cfRule type="expression" dxfId="2509" priority="3256" stopIfTrue="1">
      <formula>F287="-"</formula>
    </cfRule>
  </conditionalFormatting>
  <conditionalFormatting sqref="C262">
    <cfRule type="expression" dxfId="2508" priority="3247" stopIfTrue="1">
      <formula>F262="-"</formula>
    </cfRule>
  </conditionalFormatting>
  <conditionalFormatting sqref="D262">
    <cfRule type="expression" dxfId="2507" priority="3255" stopIfTrue="1">
      <formula>F262="-"</formula>
    </cfRule>
  </conditionalFormatting>
  <conditionalFormatting sqref="E262">
    <cfRule type="expression" dxfId="2506" priority="3253" stopIfTrue="1">
      <formula>F262="-"</formula>
    </cfRule>
  </conditionalFormatting>
  <conditionalFormatting sqref="H262">
    <cfRule type="expression" dxfId="2505" priority="3252" stopIfTrue="1">
      <formula>F262="-"</formula>
    </cfRule>
  </conditionalFormatting>
  <conditionalFormatting sqref="I262">
    <cfRule type="expression" dxfId="2504" priority="3251" stopIfTrue="1">
      <formula>F262="-"</formula>
    </cfRule>
  </conditionalFormatting>
  <conditionalFormatting sqref="M262">
    <cfRule type="expression" dxfId="2503" priority="3249" stopIfTrue="1">
      <formula>F262="-"</formula>
    </cfRule>
  </conditionalFormatting>
  <conditionalFormatting sqref="F262">
    <cfRule type="expression" dxfId="2502" priority="3246" stopIfTrue="1">
      <formula>F262="-"</formula>
    </cfRule>
  </conditionalFormatting>
  <conditionalFormatting sqref="G262">
    <cfRule type="cellIs" dxfId="2501" priority="3244" stopIfTrue="1" operator="equal">
      <formula>""</formula>
    </cfRule>
    <cfRule type="expression" dxfId="2500" priority="3245" stopIfTrue="1">
      <formula>F262="-"</formula>
    </cfRule>
  </conditionalFormatting>
  <conditionalFormatting sqref="C264">
    <cfRule type="expression" dxfId="2499" priority="3235" stopIfTrue="1">
      <formula>F264="-"</formula>
    </cfRule>
  </conditionalFormatting>
  <conditionalFormatting sqref="D264">
    <cfRule type="expression" dxfId="2498" priority="3243" stopIfTrue="1">
      <formula>F264="-"</formula>
    </cfRule>
  </conditionalFormatting>
  <conditionalFormatting sqref="E264">
    <cfRule type="expression" dxfId="2497" priority="3241" stopIfTrue="1">
      <formula>F264="-"</formula>
    </cfRule>
  </conditionalFormatting>
  <conditionalFormatting sqref="H264">
    <cfRule type="expression" dxfId="2496" priority="3240" stopIfTrue="1">
      <formula>F264="-"</formula>
    </cfRule>
  </conditionalFormatting>
  <conditionalFormatting sqref="I264">
    <cfRule type="expression" dxfId="2495" priority="3239" stopIfTrue="1">
      <formula>F264="-"</formula>
    </cfRule>
  </conditionalFormatting>
  <conditionalFormatting sqref="M264">
    <cfRule type="expression" dxfId="2494" priority="3237" stopIfTrue="1">
      <formula>F264="-"</formula>
    </cfRule>
  </conditionalFormatting>
  <conditionalFormatting sqref="F264">
    <cfRule type="expression" dxfId="2493" priority="3234" stopIfTrue="1">
      <formula>F264="-"</formula>
    </cfRule>
  </conditionalFormatting>
  <conditionalFormatting sqref="C265">
    <cfRule type="expression" dxfId="2492" priority="3225" stopIfTrue="1">
      <formula>F265="-"</formula>
    </cfRule>
  </conditionalFormatting>
  <conditionalFormatting sqref="D265">
    <cfRule type="expression" dxfId="2491" priority="3233" stopIfTrue="1">
      <formula>F265="-"</formula>
    </cfRule>
  </conditionalFormatting>
  <conditionalFormatting sqref="E265">
    <cfRule type="expression" dxfId="2490" priority="3231" stopIfTrue="1">
      <formula>F265="-"</formula>
    </cfRule>
  </conditionalFormatting>
  <conditionalFormatting sqref="H265">
    <cfRule type="expression" dxfId="2489" priority="3230" stopIfTrue="1">
      <formula>F265="-"</formula>
    </cfRule>
  </conditionalFormatting>
  <conditionalFormatting sqref="I265">
    <cfRule type="expression" dxfId="2488" priority="3229" stopIfTrue="1">
      <formula>F265="-"</formula>
    </cfRule>
  </conditionalFormatting>
  <conditionalFormatting sqref="M265">
    <cfRule type="expression" dxfId="2487" priority="3227" stopIfTrue="1">
      <formula>F265="-"</formula>
    </cfRule>
  </conditionalFormatting>
  <conditionalFormatting sqref="F265">
    <cfRule type="expression" dxfId="2486" priority="3224" stopIfTrue="1">
      <formula>F265="-"</formula>
    </cfRule>
  </conditionalFormatting>
  <conditionalFormatting sqref="G265">
    <cfRule type="cellIs" dxfId="2485" priority="3222" stopIfTrue="1" operator="equal">
      <formula>""</formula>
    </cfRule>
    <cfRule type="expression" dxfId="2484" priority="3223" stopIfTrue="1">
      <formula>F265="-"</formula>
    </cfRule>
  </conditionalFormatting>
  <conditionalFormatting sqref="C266">
    <cfRule type="expression" dxfId="2483" priority="3213" stopIfTrue="1">
      <formula>F266="-"</formula>
    </cfRule>
  </conditionalFormatting>
  <conditionalFormatting sqref="D266">
    <cfRule type="expression" dxfId="2482" priority="3221" stopIfTrue="1">
      <formula>F266="-"</formula>
    </cfRule>
  </conditionalFormatting>
  <conditionalFormatting sqref="E266">
    <cfRule type="expression" dxfId="2481" priority="3219" stopIfTrue="1">
      <formula>F266="-"</formula>
    </cfRule>
  </conditionalFormatting>
  <conditionalFormatting sqref="H266">
    <cfRule type="expression" dxfId="2480" priority="3218" stopIfTrue="1">
      <formula>F266="-"</formula>
    </cfRule>
  </conditionalFormatting>
  <conditionalFormatting sqref="I266">
    <cfRule type="expression" dxfId="2479" priority="3217" stopIfTrue="1">
      <formula>F266="-"</formula>
    </cfRule>
  </conditionalFormatting>
  <conditionalFormatting sqref="M266">
    <cfRule type="expression" dxfId="2478" priority="3215" stopIfTrue="1">
      <formula>F266="-"</formula>
    </cfRule>
  </conditionalFormatting>
  <conditionalFormatting sqref="F266">
    <cfRule type="expression" dxfId="2477" priority="3212" stopIfTrue="1">
      <formula>F266="-"</formula>
    </cfRule>
  </conditionalFormatting>
  <conditionalFormatting sqref="G266">
    <cfRule type="cellIs" dxfId="2476" priority="3210" stopIfTrue="1" operator="equal">
      <formula>""</formula>
    </cfRule>
    <cfRule type="expression" dxfId="2475" priority="3211" stopIfTrue="1">
      <formula>F266="-"</formula>
    </cfRule>
  </conditionalFormatting>
  <conditionalFormatting sqref="C263">
    <cfRule type="expression" dxfId="2474" priority="3201" stopIfTrue="1">
      <formula>F263="-"</formula>
    </cfRule>
  </conditionalFormatting>
  <conditionalFormatting sqref="D263">
    <cfRule type="expression" dxfId="2473" priority="3209" stopIfTrue="1">
      <formula>F263="-"</formula>
    </cfRule>
  </conditionalFormatting>
  <conditionalFormatting sqref="E263">
    <cfRule type="expression" dxfId="2472" priority="3207" stopIfTrue="1">
      <formula>F263="-"</formula>
    </cfRule>
  </conditionalFormatting>
  <conditionalFormatting sqref="H263">
    <cfRule type="expression" dxfId="2471" priority="3206" stopIfTrue="1">
      <formula>F263="-"</formula>
    </cfRule>
  </conditionalFormatting>
  <conditionalFormatting sqref="I263">
    <cfRule type="expression" dxfId="2470" priority="3205" stopIfTrue="1">
      <formula>F263="-"</formula>
    </cfRule>
  </conditionalFormatting>
  <conditionalFormatting sqref="M263">
    <cfRule type="expression" dxfId="2469" priority="3203" stopIfTrue="1">
      <formula>F263="-"</formula>
    </cfRule>
  </conditionalFormatting>
  <conditionalFormatting sqref="F263">
    <cfRule type="expression" dxfId="2468" priority="3200" stopIfTrue="1">
      <formula>F263="-"</formula>
    </cfRule>
  </conditionalFormatting>
  <conditionalFormatting sqref="C267">
    <cfRule type="expression" dxfId="2467" priority="3191" stopIfTrue="1">
      <formula>F267="-"</formula>
    </cfRule>
  </conditionalFormatting>
  <conditionalFormatting sqref="D267">
    <cfRule type="expression" dxfId="2466" priority="3199" stopIfTrue="1">
      <formula>F267="-"</formula>
    </cfRule>
  </conditionalFormatting>
  <conditionalFormatting sqref="E267">
    <cfRule type="expression" dxfId="2465" priority="3197" stopIfTrue="1">
      <formula>F267="-"</formula>
    </cfRule>
  </conditionalFormatting>
  <conditionalFormatting sqref="H267">
    <cfRule type="expression" dxfId="2464" priority="3196" stopIfTrue="1">
      <formula>F267="-"</formula>
    </cfRule>
  </conditionalFormatting>
  <conditionalFormatting sqref="I267">
    <cfRule type="expression" dxfId="2463" priority="3195" stopIfTrue="1">
      <formula>F267="-"</formula>
    </cfRule>
  </conditionalFormatting>
  <conditionalFormatting sqref="M267">
    <cfRule type="expression" dxfId="2462" priority="3193" stopIfTrue="1">
      <formula>F267="-"</formula>
    </cfRule>
  </conditionalFormatting>
  <conditionalFormatting sqref="F267">
    <cfRule type="expression" dxfId="2461" priority="3190" stopIfTrue="1">
      <formula>F267="-"</formula>
    </cfRule>
  </conditionalFormatting>
  <conditionalFormatting sqref="G267">
    <cfRule type="cellIs" dxfId="2460" priority="3188" stopIfTrue="1" operator="equal">
      <formula>""</formula>
    </cfRule>
    <cfRule type="expression" dxfId="2459" priority="3189" stopIfTrue="1">
      <formula>F267="-"</formula>
    </cfRule>
  </conditionalFormatting>
  <conditionalFormatting sqref="G263">
    <cfRule type="cellIs" dxfId="2458" priority="3186" stopIfTrue="1" operator="equal">
      <formula>""</formula>
    </cfRule>
    <cfRule type="expression" dxfId="2457" priority="3187" stopIfTrue="1">
      <formula>F263="-"</formula>
    </cfRule>
  </conditionalFormatting>
  <conditionalFormatting sqref="C268">
    <cfRule type="expression" dxfId="2456" priority="3177" stopIfTrue="1">
      <formula>F268="-"</formula>
    </cfRule>
  </conditionalFormatting>
  <conditionalFormatting sqref="D268">
    <cfRule type="expression" dxfId="2455" priority="3185" stopIfTrue="1">
      <formula>F268="-"</formula>
    </cfRule>
  </conditionalFormatting>
  <conditionalFormatting sqref="E268">
    <cfRule type="expression" dxfId="2454" priority="3183" stopIfTrue="1">
      <formula>F268="-"</formula>
    </cfRule>
  </conditionalFormatting>
  <conditionalFormatting sqref="H268">
    <cfRule type="expression" dxfId="2453" priority="3182" stopIfTrue="1">
      <formula>F268="-"</formula>
    </cfRule>
  </conditionalFormatting>
  <conditionalFormatting sqref="I268">
    <cfRule type="expression" dxfId="2452" priority="3181" stopIfTrue="1">
      <formula>F268="-"</formula>
    </cfRule>
  </conditionalFormatting>
  <conditionalFormatting sqref="M268">
    <cfRule type="expression" dxfId="2451" priority="3179" stopIfTrue="1">
      <formula>F268="-"</formula>
    </cfRule>
  </conditionalFormatting>
  <conditionalFormatting sqref="F268">
    <cfRule type="expression" dxfId="2450" priority="3176" stopIfTrue="1">
      <formula>F268="-"</formula>
    </cfRule>
  </conditionalFormatting>
  <conditionalFormatting sqref="C271">
    <cfRule type="expression" dxfId="2449" priority="3166" stopIfTrue="1">
      <formula>F271="-"</formula>
    </cfRule>
  </conditionalFormatting>
  <conditionalFormatting sqref="D271">
    <cfRule type="expression" dxfId="2448" priority="3175" stopIfTrue="1">
      <formula>F271="-"</formula>
    </cfRule>
  </conditionalFormatting>
  <conditionalFormatting sqref="B271">
    <cfRule type="expression" dxfId="2447" priority="3174" stopIfTrue="1">
      <formula>F271="-"</formula>
    </cfRule>
  </conditionalFormatting>
  <conditionalFormatting sqref="E271">
    <cfRule type="expression" dxfId="2446" priority="3172" stopIfTrue="1">
      <formula>F271="-"</formula>
    </cfRule>
  </conditionalFormatting>
  <conditionalFormatting sqref="H271">
    <cfRule type="expression" dxfId="2445" priority="3171" stopIfTrue="1">
      <formula>F271="-"</formula>
    </cfRule>
  </conditionalFormatting>
  <conditionalFormatting sqref="I271">
    <cfRule type="expression" dxfId="2444" priority="3170" stopIfTrue="1">
      <formula>F271="-"</formula>
    </cfRule>
  </conditionalFormatting>
  <conditionalFormatting sqref="M271">
    <cfRule type="expression" dxfId="2443" priority="3168" stopIfTrue="1">
      <formula>F271="-"</formula>
    </cfRule>
  </conditionalFormatting>
  <conditionalFormatting sqref="F271">
    <cfRule type="expression" dxfId="2442" priority="3165" stopIfTrue="1">
      <formula>F271="-"</formula>
    </cfRule>
  </conditionalFormatting>
  <conditionalFormatting sqref="G268">
    <cfRule type="cellIs" dxfId="2441" priority="3161" stopIfTrue="1" operator="equal">
      <formula>""</formula>
    </cfRule>
    <cfRule type="expression" dxfId="2440" priority="3162" stopIfTrue="1">
      <formula>F268="-"</formula>
    </cfRule>
  </conditionalFormatting>
  <conditionalFormatting sqref="G271">
    <cfRule type="cellIs" dxfId="2439" priority="3163" stopIfTrue="1" operator="equal">
      <formula>""</formula>
    </cfRule>
    <cfRule type="expression" dxfId="2438" priority="3164" stopIfTrue="1">
      <formula>F271="-"</formula>
    </cfRule>
  </conditionalFormatting>
  <conditionalFormatting sqref="C286">
    <cfRule type="expression" dxfId="2437" priority="3152" stopIfTrue="1">
      <formula>F286="-"</formula>
    </cfRule>
  </conditionalFormatting>
  <conditionalFormatting sqref="D286">
    <cfRule type="expression" dxfId="2436" priority="3160" stopIfTrue="1">
      <formula>F286="-"</formula>
    </cfRule>
  </conditionalFormatting>
  <conditionalFormatting sqref="E286">
    <cfRule type="expression" dxfId="2435" priority="3158" stopIfTrue="1">
      <formula>F286="-"</formula>
    </cfRule>
  </conditionalFormatting>
  <conditionalFormatting sqref="H286">
    <cfRule type="expression" dxfId="2434" priority="3157" stopIfTrue="1">
      <formula>F286="-"</formula>
    </cfRule>
  </conditionalFormatting>
  <conditionalFormatting sqref="I286">
    <cfRule type="expression" dxfId="2433" priority="3156" stopIfTrue="1">
      <formula>F286="-"</formula>
    </cfRule>
  </conditionalFormatting>
  <conditionalFormatting sqref="M286">
    <cfRule type="expression" dxfId="2432" priority="3154" stopIfTrue="1">
      <formula>F286="-"</formula>
    </cfRule>
  </conditionalFormatting>
  <conditionalFormatting sqref="F286">
    <cfRule type="expression" dxfId="2431" priority="3151" stopIfTrue="1">
      <formula>F286="-"</formula>
    </cfRule>
  </conditionalFormatting>
  <conditionalFormatting sqref="C245">
    <cfRule type="expression" dxfId="2430" priority="3142" stopIfTrue="1">
      <formula>F245="-"</formula>
    </cfRule>
  </conditionalFormatting>
  <conditionalFormatting sqref="D245">
    <cfRule type="expression" dxfId="2429" priority="3150" stopIfTrue="1">
      <formula>F245="-"</formula>
    </cfRule>
  </conditionalFormatting>
  <conditionalFormatting sqref="E245">
    <cfRule type="expression" dxfId="2428" priority="3148" stopIfTrue="1">
      <formula>F245="-"</formula>
    </cfRule>
  </conditionalFormatting>
  <conditionalFormatting sqref="H245">
    <cfRule type="expression" dxfId="2427" priority="3147" stopIfTrue="1">
      <formula>F245="-"</formula>
    </cfRule>
  </conditionalFormatting>
  <conditionalFormatting sqref="I245">
    <cfRule type="expression" dxfId="2426" priority="3146" stopIfTrue="1">
      <formula>F245="-"</formula>
    </cfRule>
  </conditionalFormatting>
  <conditionalFormatting sqref="M245">
    <cfRule type="expression" dxfId="2425" priority="3144" stopIfTrue="1">
      <formula>F245="-"</formula>
    </cfRule>
  </conditionalFormatting>
  <conditionalFormatting sqref="F245">
    <cfRule type="expression" dxfId="2424" priority="3141" stopIfTrue="1">
      <formula>F245="-"</formula>
    </cfRule>
  </conditionalFormatting>
  <conditionalFormatting sqref="G245">
    <cfRule type="cellIs" dxfId="2423" priority="3139" stopIfTrue="1" operator="equal">
      <formula>""</formula>
    </cfRule>
    <cfRule type="expression" dxfId="2422" priority="3140" stopIfTrue="1">
      <formula>F245="-"</formula>
    </cfRule>
  </conditionalFormatting>
  <conditionalFormatting sqref="C284">
    <cfRule type="expression" dxfId="2421" priority="3130" stopIfTrue="1">
      <formula>F284="-"</formula>
    </cfRule>
  </conditionalFormatting>
  <conditionalFormatting sqref="D284">
    <cfRule type="expression" dxfId="2420" priority="3138" stopIfTrue="1">
      <formula>F284="-"</formula>
    </cfRule>
  </conditionalFormatting>
  <conditionalFormatting sqref="E284">
    <cfRule type="expression" dxfId="2419" priority="3136" stopIfTrue="1">
      <formula>F284="-"</formula>
    </cfRule>
  </conditionalFormatting>
  <conditionalFormatting sqref="H284">
    <cfRule type="expression" dxfId="2418" priority="3135" stopIfTrue="1">
      <formula>F284="-"</formula>
    </cfRule>
  </conditionalFormatting>
  <conditionalFormatting sqref="I284">
    <cfRule type="expression" dxfId="2417" priority="3134" stopIfTrue="1">
      <formula>F284="-"</formula>
    </cfRule>
  </conditionalFormatting>
  <conditionalFormatting sqref="M284">
    <cfRule type="expression" dxfId="2416" priority="3132" stopIfTrue="1">
      <formula>F284="-"</formula>
    </cfRule>
  </conditionalFormatting>
  <conditionalFormatting sqref="F284">
    <cfRule type="expression" dxfId="2415" priority="3129" stopIfTrue="1">
      <formula>F284="-"</formula>
    </cfRule>
  </conditionalFormatting>
  <conditionalFormatting sqref="C246">
    <cfRule type="expression" dxfId="2414" priority="3120" stopIfTrue="1">
      <formula>F246="-"</formula>
    </cfRule>
  </conditionalFormatting>
  <conditionalFormatting sqref="D246">
    <cfRule type="expression" dxfId="2413" priority="3128" stopIfTrue="1">
      <formula>F246="-"</formula>
    </cfRule>
  </conditionalFormatting>
  <conditionalFormatting sqref="E246">
    <cfRule type="expression" dxfId="2412" priority="3126" stopIfTrue="1">
      <formula>F246="-"</formula>
    </cfRule>
  </conditionalFormatting>
  <conditionalFormatting sqref="H246">
    <cfRule type="expression" dxfId="2411" priority="3125" stopIfTrue="1">
      <formula>F246="-"</formula>
    </cfRule>
  </conditionalFormatting>
  <conditionalFormatting sqref="I246">
    <cfRule type="expression" dxfId="2410" priority="3124" stopIfTrue="1">
      <formula>F246="-"</formula>
    </cfRule>
  </conditionalFormatting>
  <conditionalFormatting sqref="M246">
    <cfRule type="expression" dxfId="2409" priority="3122" stopIfTrue="1">
      <formula>F246="-"</formula>
    </cfRule>
  </conditionalFormatting>
  <conditionalFormatting sqref="F246">
    <cfRule type="expression" dxfId="2408" priority="3119" stopIfTrue="1">
      <formula>F246="-"</formula>
    </cfRule>
  </conditionalFormatting>
  <conditionalFormatting sqref="C272">
    <cfRule type="expression" dxfId="2407" priority="3110" stopIfTrue="1">
      <formula>F272="-"</formula>
    </cfRule>
  </conditionalFormatting>
  <conditionalFormatting sqref="D272">
    <cfRule type="expression" dxfId="2406" priority="3118" stopIfTrue="1">
      <formula>F272="-"</formula>
    </cfRule>
  </conditionalFormatting>
  <conditionalFormatting sqref="E272">
    <cfRule type="expression" dxfId="2405" priority="3116" stopIfTrue="1">
      <formula>F272="-"</formula>
    </cfRule>
  </conditionalFormatting>
  <conditionalFormatting sqref="H272">
    <cfRule type="expression" dxfId="2404" priority="3115" stopIfTrue="1">
      <formula>F272="-"</formula>
    </cfRule>
  </conditionalFormatting>
  <conditionalFormatting sqref="I272">
    <cfRule type="expression" dxfId="2403" priority="3114" stopIfTrue="1">
      <formula>F272="-"</formula>
    </cfRule>
  </conditionalFormatting>
  <conditionalFormatting sqref="M272">
    <cfRule type="expression" dxfId="2402" priority="3112" stopIfTrue="1">
      <formula>F272="-"</formula>
    </cfRule>
  </conditionalFormatting>
  <conditionalFormatting sqref="F272">
    <cfRule type="expression" dxfId="2401" priority="3109" stopIfTrue="1">
      <formula>F272="-"</formula>
    </cfRule>
  </conditionalFormatting>
  <conditionalFormatting sqref="G246">
    <cfRule type="cellIs" dxfId="2400" priority="3107" stopIfTrue="1" operator="equal">
      <formula>""</formula>
    </cfRule>
    <cfRule type="expression" dxfId="2399" priority="3108" stopIfTrue="1">
      <formula>F246="-"</formula>
    </cfRule>
  </conditionalFormatting>
  <conditionalFormatting sqref="C273">
    <cfRule type="expression" dxfId="2398" priority="3098" stopIfTrue="1">
      <formula>F273="-"</formula>
    </cfRule>
  </conditionalFormatting>
  <conditionalFormatting sqref="D273">
    <cfRule type="expression" dxfId="2397" priority="3106" stopIfTrue="1">
      <formula>F273="-"</formula>
    </cfRule>
  </conditionalFormatting>
  <conditionalFormatting sqref="E273">
    <cfRule type="expression" dxfId="2396" priority="3104" stopIfTrue="1">
      <formula>F273="-"</formula>
    </cfRule>
  </conditionalFormatting>
  <conditionalFormatting sqref="H273">
    <cfRule type="expression" dxfId="2395" priority="3103" stopIfTrue="1">
      <formula>F273="-"</formula>
    </cfRule>
  </conditionalFormatting>
  <conditionalFormatting sqref="I273">
    <cfRule type="expression" dxfId="2394" priority="3102" stopIfTrue="1">
      <formula>F273="-"</formula>
    </cfRule>
  </conditionalFormatting>
  <conditionalFormatting sqref="M273">
    <cfRule type="expression" dxfId="2393" priority="3100" stopIfTrue="1">
      <formula>F273="-"</formula>
    </cfRule>
  </conditionalFormatting>
  <conditionalFormatting sqref="F273">
    <cfRule type="expression" dxfId="2392" priority="3097" stopIfTrue="1">
      <formula>F273="-"</formula>
    </cfRule>
  </conditionalFormatting>
  <conditionalFormatting sqref="G272">
    <cfRule type="cellIs" dxfId="2391" priority="3095" stopIfTrue="1" operator="equal">
      <formula>""</formula>
    </cfRule>
    <cfRule type="expression" dxfId="2390" priority="3096" stopIfTrue="1">
      <formula>F272="-"</formula>
    </cfRule>
  </conditionalFormatting>
  <conditionalFormatting sqref="C274">
    <cfRule type="expression" dxfId="2389" priority="3086" stopIfTrue="1">
      <formula>F274="-"</formula>
    </cfRule>
  </conditionalFormatting>
  <conditionalFormatting sqref="D274">
    <cfRule type="expression" dxfId="2388" priority="3094" stopIfTrue="1">
      <formula>F274="-"</formula>
    </cfRule>
  </conditionalFormatting>
  <conditionalFormatting sqref="E274">
    <cfRule type="expression" dxfId="2387" priority="3092" stopIfTrue="1">
      <formula>F274="-"</formula>
    </cfRule>
  </conditionalFormatting>
  <conditionalFormatting sqref="H274">
    <cfRule type="expression" dxfId="2386" priority="3091" stopIfTrue="1">
      <formula>F274="-"</formula>
    </cfRule>
  </conditionalFormatting>
  <conditionalFormatting sqref="I274">
    <cfRule type="expression" dxfId="2385" priority="3090" stopIfTrue="1">
      <formula>F274="-"</formula>
    </cfRule>
  </conditionalFormatting>
  <conditionalFormatting sqref="M274">
    <cfRule type="expression" dxfId="2384" priority="3088" stopIfTrue="1">
      <formula>F274="-"</formula>
    </cfRule>
  </conditionalFormatting>
  <conditionalFormatting sqref="F274">
    <cfRule type="expression" dxfId="2383" priority="3085" stopIfTrue="1">
      <formula>F274="-"</formula>
    </cfRule>
  </conditionalFormatting>
  <conditionalFormatting sqref="G273">
    <cfRule type="cellIs" dxfId="2382" priority="3083" stopIfTrue="1" operator="equal">
      <formula>""</formula>
    </cfRule>
    <cfRule type="expression" dxfId="2381" priority="3084" stopIfTrue="1">
      <formula>F273="-"</formula>
    </cfRule>
  </conditionalFormatting>
  <conditionalFormatting sqref="C275">
    <cfRule type="expression" dxfId="2380" priority="3074" stopIfTrue="1">
      <formula>F275="-"</formula>
    </cfRule>
  </conditionalFormatting>
  <conditionalFormatting sqref="D275">
    <cfRule type="expression" dxfId="2379" priority="3082" stopIfTrue="1">
      <formula>F275="-"</formula>
    </cfRule>
  </conditionalFormatting>
  <conditionalFormatting sqref="E275">
    <cfRule type="expression" dxfId="2378" priority="3080" stopIfTrue="1">
      <formula>F275="-"</formula>
    </cfRule>
  </conditionalFormatting>
  <conditionalFormatting sqref="H275">
    <cfRule type="expression" dxfId="2377" priority="3079" stopIfTrue="1">
      <formula>F275="-"</formula>
    </cfRule>
  </conditionalFormatting>
  <conditionalFormatting sqref="I275">
    <cfRule type="expression" dxfId="2376" priority="3078" stopIfTrue="1">
      <formula>F275="-"</formula>
    </cfRule>
  </conditionalFormatting>
  <conditionalFormatting sqref="M275">
    <cfRule type="expression" dxfId="2375" priority="3076" stopIfTrue="1">
      <formula>F275="-"</formula>
    </cfRule>
  </conditionalFormatting>
  <conditionalFormatting sqref="F275">
    <cfRule type="expression" dxfId="2374" priority="3073" stopIfTrue="1">
      <formula>F275="-"</formula>
    </cfRule>
  </conditionalFormatting>
  <conditionalFormatting sqref="G274">
    <cfRule type="cellIs" dxfId="2373" priority="3071" stopIfTrue="1" operator="equal">
      <formula>""</formula>
    </cfRule>
    <cfRule type="expression" dxfId="2372" priority="3072" stopIfTrue="1">
      <formula>F274="-"</formula>
    </cfRule>
  </conditionalFormatting>
  <conditionalFormatting sqref="C276">
    <cfRule type="expression" dxfId="2371" priority="3062" stopIfTrue="1">
      <formula>F276="-"</formula>
    </cfRule>
  </conditionalFormatting>
  <conditionalFormatting sqref="D276">
    <cfRule type="expression" dxfId="2370" priority="3070" stopIfTrue="1">
      <formula>F276="-"</formula>
    </cfRule>
  </conditionalFormatting>
  <conditionalFormatting sqref="E276">
    <cfRule type="expression" dxfId="2369" priority="3068" stopIfTrue="1">
      <formula>F276="-"</formula>
    </cfRule>
  </conditionalFormatting>
  <conditionalFormatting sqref="H276">
    <cfRule type="expression" dxfId="2368" priority="3067" stopIfTrue="1">
      <formula>F276="-"</formula>
    </cfRule>
  </conditionalFormatting>
  <conditionalFormatting sqref="I276">
    <cfRule type="expression" dxfId="2367" priority="3066" stopIfTrue="1">
      <formula>F276="-"</formula>
    </cfRule>
  </conditionalFormatting>
  <conditionalFormatting sqref="M276">
    <cfRule type="expression" dxfId="2366" priority="3064" stopIfTrue="1">
      <formula>F276="-"</formula>
    </cfRule>
  </conditionalFormatting>
  <conditionalFormatting sqref="F276">
    <cfRule type="expression" dxfId="2365" priority="3061" stopIfTrue="1">
      <formula>F276="-"</formula>
    </cfRule>
  </conditionalFormatting>
  <conditionalFormatting sqref="G276">
    <cfRule type="cellIs" dxfId="2364" priority="3059" stopIfTrue="1" operator="equal">
      <formula>""</formula>
    </cfRule>
    <cfRule type="expression" dxfId="2363" priority="3060" stopIfTrue="1">
      <formula>F276="-"</formula>
    </cfRule>
  </conditionalFormatting>
  <conditionalFormatting sqref="G275">
    <cfRule type="cellIs" dxfId="2362" priority="3057" stopIfTrue="1" operator="equal">
      <formula>""</formula>
    </cfRule>
    <cfRule type="expression" dxfId="2361" priority="3058" stopIfTrue="1">
      <formula>F275="-"</formula>
    </cfRule>
  </conditionalFormatting>
  <conditionalFormatting sqref="C281">
    <cfRule type="expression" dxfId="2360" priority="3048" stopIfTrue="1">
      <formula>F281="-"</formula>
    </cfRule>
  </conditionalFormatting>
  <conditionalFormatting sqref="D281">
    <cfRule type="expression" dxfId="2359" priority="3056" stopIfTrue="1">
      <formula>F281="-"</formula>
    </cfRule>
  </conditionalFormatting>
  <conditionalFormatting sqref="E281">
    <cfRule type="expression" dxfId="2358" priority="3054" stopIfTrue="1">
      <formula>F281="-"</formula>
    </cfRule>
  </conditionalFormatting>
  <conditionalFormatting sqref="H281">
    <cfRule type="expression" dxfId="2357" priority="3053" stopIfTrue="1">
      <formula>F281="-"</formula>
    </cfRule>
  </conditionalFormatting>
  <conditionalFormatting sqref="I281">
    <cfRule type="expression" dxfId="2356" priority="3052" stopIfTrue="1">
      <formula>F281="-"</formula>
    </cfRule>
  </conditionalFormatting>
  <conditionalFormatting sqref="M281">
    <cfRule type="expression" dxfId="2355" priority="3050" stopIfTrue="1">
      <formula>F281="-"</formula>
    </cfRule>
  </conditionalFormatting>
  <conditionalFormatting sqref="F281">
    <cfRule type="expression" dxfId="2354" priority="3047" stopIfTrue="1">
      <formula>F281="-"</formula>
    </cfRule>
  </conditionalFormatting>
  <conditionalFormatting sqref="C280">
    <cfRule type="expression" dxfId="2353" priority="3038" stopIfTrue="1">
      <formula>F280="-"</formula>
    </cfRule>
  </conditionalFormatting>
  <conditionalFormatting sqref="D280">
    <cfRule type="expression" dxfId="2352" priority="3046" stopIfTrue="1">
      <formula>F280="-"</formula>
    </cfRule>
  </conditionalFormatting>
  <conditionalFormatting sqref="E280">
    <cfRule type="expression" dxfId="2351" priority="3044" stopIfTrue="1">
      <formula>F280="-"</formula>
    </cfRule>
  </conditionalFormatting>
  <conditionalFormatting sqref="H280">
    <cfRule type="expression" dxfId="2350" priority="3043" stopIfTrue="1">
      <formula>F280="-"</formula>
    </cfRule>
  </conditionalFormatting>
  <conditionalFormatting sqref="I280">
    <cfRule type="expression" dxfId="2349" priority="3042" stopIfTrue="1">
      <formula>F280="-"</formula>
    </cfRule>
  </conditionalFormatting>
  <conditionalFormatting sqref="M280">
    <cfRule type="expression" dxfId="2348" priority="3040" stopIfTrue="1">
      <formula>F280="-"</formula>
    </cfRule>
  </conditionalFormatting>
  <conditionalFormatting sqref="F280">
    <cfRule type="expression" dxfId="2347" priority="3037" stopIfTrue="1">
      <formula>F280="-"</formula>
    </cfRule>
  </conditionalFormatting>
  <conditionalFormatting sqref="G280">
    <cfRule type="cellIs" dxfId="2346" priority="3035" stopIfTrue="1" operator="equal">
      <formula>""</formula>
    </cfRule>
    <cfRule type="expression" dxfId="2345" priority="3036" stopIfTrue="1">
      <formula>F280="-"</formula>
    </cfRule>
  </conditionalFormatting>
  <conditionalFormatting sqref="C278">
    <cfRule type="expression" dxfId="2344" priority="3026" stopIfTrue="1">
      <formula>F278="-"</formula>
    </cfRule>
  </conditionalFormatting>
  <conditionalFormatting sqref="D278">
    <cfRule type="expression" dxfId="2343" priority="3034" stopIfTrue="1">
      <formula>F278="-"</formula>
    </cfRule>
  </conditionalFormatting>
  <conditionalFormatting sqref="E278">
    <cfRule type="expression" dxfId="2342" priority="3032" stopIfTrue="1">
      <formula>F278="-"</formula>
    </cfRule>
  </conditionalFormatting>
  <conditionalFormatting sqref="H278">
    <cfRule type="expression" dxfId="2341" priority="3031" stopIfTrue="1">
      <formula>F278="-"</formula>
    </cfRule>
  </conditionalFormatting>
  <conditionalFormatting sqref="I278">
    <cfRule type="expression" dxfId="2340" priority="3030" stopIfTrue="1">
      <formula>F278="-"</formula>
    </cfRule>
  </conditionalFormatting>
  <conditionalFormatting sqref="M278">
    <cfRule type="expression" dxfId="2339" priority="3028" stopIfTrue="1">
      <formula>F278="-"</formula>
    </cfRule>
  </conditionalFormatting>
  <conditionalFormatting sqref="F278">
    <cfRule type="expression" dxfId="2338" priority="3025" stopIfTrue="1">
      <formula>F278="-"</formula>
    </cfRule>
  </conditionalFormatting>
  <conditionalFormatting sqref="G281">
    <cfRule type="cellIs" dxfId="2337" priority="3023" stopIfTrue="1" operator="equal">
      <formula>""</formula>
    </cfRule>
    <cfRule type="expression" dxfId="2336" priority="3024" stopIfTrue="1">
      <formula>F281="-"</formula>
    </cfRule>
  </conditionalFormatting>
  <conditionalFormatting sqref="G277">
    <cfRule type="cellIs" dxfId="2335" priority="3011" stopIfTrue="1" operator="equal">
      <formula>""</formula>
    </cfRule>
    <cfRule type="expression" dxfId="2334" priority="3012" stopIfTrue="1">
      <formula>F277="-"</formula>
    </cfRule>
  </conditionalFormatting>
  <conditionalFormatting sqref="C277">
    <cfRule type="expression" dxfId="2333" priority="3014" stopIfTrue="1">
      <formula>F277="-"</formula>
    </cfRule>
  </conditionalFormatting>
  <conditionalFormatting sqref="D277">
    <cfRule type="expression" dxfId="2332" priority="3022" stopIfTrue="1">
      <formula>F277="-"</formula>
    </cfRule>
  </conditionalFormatting>
  <conditionalFormatting sqref="E277">
    <cfRule type="expression" dxfId="2331" priority="3020" stopIfTrue="1">
      <formula>F277="-"</formula>
    </cfRule>
  </conditionalFormatting>
  <conditionalFormatting sqref="H277">
    <cfRule type="expression" dxfId="2330" priority="3019" stopIfTrue="1">
      <formula>F277="-"</formula>
    </cfRule>
  </conditionalFormatting>
  <conditionalFormatting sqref="I277">
    <cfRule type="expression" dxfId="2329" priority="3018" stopIfTrue="1">
      <formula>F277="-"</formula>
    </cfRule>
  </conditionalFormatting>
  <conditionalFormatting sqref="M277">
    <cfRule type="expression" dxfId="2328" priority="3016" stopIfTrue="1">
      <formula>F277="-"</formula>
    </cfRule>
  </conditionalFormatting>
  <conditionalFormatting sqref="F277">
    <cfRule type="expression" dxfId="2327" priority="3013" stopIfTrue="1">
      <formula>F277="-"</formula>
    </cfRule>
  </conditionalFormatting>
  <conditionalFormatting sqref="C279">
    <cfRule type="expression" dxfId="2326" priority="3002" stopIfTrue="1">
      <formula>F279="-"</formula>
    </cfRule>
  </conditionalFormatting>
  <conditionalFormatting sqref="D279">
    <cfRule type="expression" dxfId="2325" priority="3010" stopIfTrue="1">
      <formula>F279="-"</formula>
    </cfRule>
  </conditionalFormatting>
  <conditionalFormatting sqref="E279">
    <cfRule type="expression" dxfId="2324" priority="3008" stopIfTrue="1">
      <formula>F279="-"</formula>
    </cfRule>
  </conditionalFormatting>
  <conditionalFormatting sqref="H279">
    <cfRule type="expression" dxfId="2323" priority="3007" stopIfTrue="1">
      <formula>F279="-"</formula>
    </cfRule>
  </conditionalFormatting>
  <conditionalFormatting sqref="I279">
    <cfRule type="expression" dxfId="2322" priority="3006" stopIfTrue="1">
      <formula>F279="-"</formula>
    </cfRule>
  </conditionalFormatting>
  <conditionalFormatting sqref="M279">
    <cfRule type="expression" dxfId="2321" priority="3004" stopIfTrue="1">
      <formula>F279="-"</formula>
    </cfRule>
  </conditionalFormatting>
  <conditionalFormatting sqref="F279">
    <cfRule type="expression" dxfId="2320" priority="3001" stopIfTrue="1">
      <formula>F279="-"</formula>
    </cfRule>
  </conditionalFormatting>
  <conditionalFormatting sqref="G278">
    <cfRule type="cellIs" dxfId="2319" priority="2999" stopIfTrue="1" operator="equal">
      <formula>""</formula>
    </cfRule>
    <cfRule type="expression" dxfId="2318" priority="3000" stopIfTrue="1">
      <formula>F278="-"</formula>
    </cfRule>
  </conditionalFormatting>
  <conditionalFormatting sqref="C282">
    <cfRule type="expression" dxfId="2317" priority="2989" stopIfTrue="1">
      <formula>F282="-"</formula>
    </cfRule>
  </conditionalFormatting>
  <conditionalFormatting sqref="D282">
    <cfRule type="expression" dxfId="2316" priority="2998" stopIfTrue="1">
      <formula>F282="-"</formula>
    </cfRule>
  </conditionalFormatting>
  <conditionalFormatting sqref="B282">
    <cfRule type="expression" dxfId="2315" priority="2997" stopIfTrue="1">
      <formula>F282="-"</formula>
    </cfRule>
  </conditionalFormatting>
  <conditionalFormatting sqref="E282">
    <cfRule type="expression" dxfId="2314" priority="2995" stopIfTrue="1">
      <formula>F282="-"</formula>
    </cfRule>
  </conditionalFormatting>
  <conditionalFormatting sqref="H282">
    <cfRule type="expression" dxfId="2313" priority="2994" stopIfTrue="1">
      <formula>F282="-"</formula>
    </cfRule>
  </conditionalFormatting>
  <conditionalFormatting sqref="I282">
    <cfRule type="expression" dxfId="2312" priority="2993" stopIfTrue="1">
      <formula>F282="-"</formula>
    </cfRule>
  </conditionalFormatting>
  <conditionalFormatting sqref="M282">
    <cfRule type="expression" dxfId="2311" priority="2991" stopIfTrue="1">
      <formula>F282="-"</formula>
    </cfRule>
  </conditionalFormatting>
  <conditionalFormatting sqref="F282">
    <cfRule type="expression" dxfId="2310" priority="2988" stopIfTrue="1">
      <formula>F282="-"</formula>
    </cfRule>
  </conditionalFormatting>
  <conditionalFormatting sqref="G282">
    <cfRule type="cellIs" dxfId="2309" priority="2986" stopIfTrue="1" operator="equal">
      <formula>""</formula>
    </cfRule>
    <cfRule type="expression" dxfId="2308" priority="2987" stopIfTrue="1">
      <formula>F282="-"</formula>
    </cfRule>
  </conditionalFormatting>
  <conditionalFormatting sqref="G279">
    <cfRule type="cellIs" dxfId="2307" priority="2984" stopIfTrue="1" operator="equal">
      <formula>""</formula>
    </cfRule>
    <cfRule type="expression" dxfId="2306" priority="2985" stopIfTrue="1">
      <formula>F279="-"</formula>
    </cfRule>
  </conditionalFormatting>
  <conditionalFormatting sqref="C283">
    <cfRule type="expression" dxfId="2305" priority="2974" stopIfTrue="1">
      <formula>F283="-"</formula>
    </cfRule>
  </conditionalFormatting>
  <conditionalFormatting sqref="D283">
    <cfRule type="expression" dxfId="2304" priority="2983" stopIfTrue="1">
      <formula>F283="-"</formula>
    </cfRule>
  </conditionalFormatting>
  <conditionalFormatting sqref="B283:B304">
    <cfRule type="expression" dxfId="2303" priority="2982" stopIfTrue="1">
      <formula>F283="-"</formula>
    </cfRule>
  </conditionalFormatting>
  <conditionalFormatting sqref="E283">
    <cfRule type="expression" dxfId="2302" priority="2980" stopIfTrue="1">
      <formula>F283="-"</formula>
    </cfRule>
  </conditionalFormatting>
  <conditionalFormatting sqref="H283">
    <cfRule type="expression" dxfId="2301" priority="2979" stopIfTrue="1">
      <formula>F283="-"</formula>
    </cfRule>
  </conditionalFormatting>
  <conditionalFormatting sqref="I283">
    <cfRule type="expression" dxfId="2300" priority="2978" stopIfTrue="1">
      <formula>F283="-"</formula>
    </cfRule>
  </conditionalFormatting>
  <conditionalFormatting sqref="M283">
    <cfRule type="expression" dxfId="2299" priority="2976" stopIfTrue="1">
      <formula>F283="-"</formula>
    </cfRule>
  </conditionalFormatting>
  <conditionalFormatting sqref="F283">
    <cfRule type="expression" dxfId="2298" priority="2973" stopIfTrue="1">
      <formula>F283="-"</formula>
    </cfRule>
  </conditionalFormatting>
  <conditionalFormatting sqref="G286">
    <cfRule type="cellIs" dxfId="2297" priority="2967" stopIfTrue="1" operator="equal">
      <formula>""</formula>
    </cfRule>
    <cfRule type="expression" dxfId="2296" priority="2968" stopIfTrue="1">
      <formula>F286="-"</formula>
    </cfRule>
  </conditionalFormatting>
  <conditionalFormatting sqref="G283">
    <cfRule type="cellIs" dxfId="2295" priority="2971" stopIfTrue="1" operator="equal">
      <formula>""</formula>
    </cfRule>
    <cfRule type="expression" dxfId="2294" priority="2972" stopIfTrue="1">
      <formula>F283="-"</formula>
    </cfRule>
  </conditionalFormatting>
  <conditionalFormatting sqref="G284">
    <cfRule type="cellIs" dxfId="2293" priority="2969" stopIfTrue="1" operator="equal">
      <formula>""</formula>
    </cfRule>
    <cfRule type="expression" dxfId="2292" priority="2970" stopIfTrue="1">
      <formula>F284="-"</formula>
    </cfRule>
  </conditionalFormatting>
  <conditionalFormatting sqref="C288">
    <cfRule type="expression" dxfId="2291" priority="2958" stopIfTrue="1">
      <formula>F288="-"</formula>
    </cfRule>
  </conditionalFormatting>
  <conditionalFormatting sqref="D288">
    <cfRule type="expression" dxfId="2290" priority="2966" stopIfTrue="1">
      <formula>F288="-"</formula>
    </cfRule>
  </conditionalFormatting>
  <conditionalFormatting sqref="E288">
    <cfRule type="expression" dxfId="2289" priority="2964" stopIfTrue="1">
      <formula>F288="-"</formula>
    </cfRule>
  </conditionalFormatting>
  <conditionalFormatting sqref="H288">
    <cfRule type="expression" dxfId="2288" priority="2963" stopIfTrue="1">
      <formula>F288="-"</formula>
    </cfRule>
  </conditionalFormatting>
  <conditionalFormatting sqref="I288">
    <cfRule type="expression" dxfId="2287" priority="2962" stopIfTrue="1">
      <formula>F288="-"</formula>
    </cfRule>
  </conditionalFormatting>
  <conditionalFormatting sqref="M288">
    <cfRule type="expression" dxfId="2286" priority="2960" stopIfTrue="1">
      <formula>F288="-"</formula>
    </cfRule>
  </conditionalFormatting>
  <conditionalFormatting sqref="F288">
    <cfRule type="expression" dxfId="2285" priority="2957" stopIfTrue="1">
      <formula>F288="-"</formula>
    </cfRule>
  </conditionalFormatting>
  <conditionalFormatting sqref="G287">
    <cfRule type="cellIs" dxfId="2284" priority="2955" stopIfTrue="1" operator="equal">
      <formula>""</formula>
    </cfRule>
    <cfRule type="expression" dxfId="2283" priority="2956" stopIfTrue="1">
      <formula>F287="-"</formula>
    </cfRule>
  </conditionalFormatting>
  <conditionalFormatting sqref="C285">
    <cfRule type="expression" dxfId="2282" priority="2946" stopIfTrue="1">
      <formula>F285="-"</formula>
    </cfRule>
  </conditionalFormatting>
  <conditionalFormatting sqref="D285">
    <cfRule type="expression" dxfId="2281" priority="2954" stopIfTrue="1">
      <formula>F285="-"</formula>
    </cfRule>
  </conditionalFormatting>
  <conditionalFormatting sqref="E285">
    <cfRule type="expression" dxfId="2280" priority="2952" stopIfTrue="1">
      <formula>F285="-"</formula>
    </cfRule>
  </conditionalFormatting>
  <conditionalFormatting sqref="H285">
    <cfRule type="expression" dxfId="2279" priority="2951" stopIfTrue="1">
      <formula>F285="-"</formula>
    </cfRule>
  </conditionalFormatting>
  <conditionalFormatting sqref="I285">
    <cfRule type="expression" dxfId="2278" priority="2950" stopIfTrue="1">
      <formula>F285="-"</formula>
    </cfRule>
  </conditionalFormatting>
  <conditionalFormatting sqref="M285">
    <cfRule type="expression" dxfId="2277" priority="2948" stopIfTrue="1">
      <formula>F285="-"</formula>
    </cfRule>
  </conditionalFormatting>
  <conditionalFormatting sqref="F285">
    <cfRule type="expression" dxfId="2276" priority="2945" stopIfTrue="1">
      <formula>F285="-"</formula>
    </cfRule>
  </conditionalFormatting>
  <conditionalFormatting sqref="G288">
    <cfRule type="cellIs" dxfId="2275" priority="2943" stopIfTrue="1" operator="equal">
      <formula>""</formula>
    </cfRule>
    <cfRule type="expression" dxfId="2274" priority="2944" stopIfTrue="1">
      <formula>F288="-"</formula>
    </cfRule>
  </conditionalFormatting>
  <conditionalFormatting sqref="C289">
    <cfRule type="expression" dxfId="2273" priority="2934" stopIfTrue="1">
      <formula>F289="-"</formula>
    </cfRule>
  </conditionalFormatting>
  <conditionalFormatting sqref="D289">
    <cfRule type="expression" dxfId="2272" priority="2942" stopIfTrue="1">
      <formula>F289="-"</formula>
    </cfRule>
  </conditionalFormatting>
  <conditionalFormatting sqref="E289">
    <cfRule type="expression" dxfId="2271" priority="2940" stopIfTrue="1">
      <formula>F289="-"</formula>
    </cfRule>
  </conditionalFormatting>
  <conditionalFormatting sqref="H289">
    <cfRule type="expression" dxfId="2270" priority="2939" stopIfTrue="1">
      <formula>F289="-"</formula>
    </cfRule>
  </conditionalFormatting>
  <conditionalFormatting sqref="I289">
    <cfRule type="expression" dxfId="2269" priority="2938" stopIfTrue="1">
      <formula>F289="-"</formula>
    </cfRule>
  </conditionalFormatting>
  <conditionalFormatting sqref="M289">
    <cfRule type="expression" dxfId="2268" priority="2936" stopIfTrue="1">
      <formula>F289="-"</formula>
    </cfRule>
  </conditionalFormatting>
  <conditionalFormatting sqref="F289">
    <cfRule type="expression" dxfId="2267" priority="2933" stopIfTrue="1">
      <formula>F289="-"</formula>
    </cfRule>
  </conditionalFormatting>
  <conditionalFormatting sqref="G285">
    <cfRule type="cellIs" dxfId="2266" priority="2931" stopIfTrue="1" operator="equal">
      <formula>""</formula>
    </cfRule>
    <cfRule type="expression" dxfId="2265" priority="2932" stopIfTrue="1">
      <formula>F285="-"</formula>
    </cfRule>
  </conditionalFormatting>
  <conditionalFormatting sqref="C293">
    <cfRule type="expression" dxfId="2264" priority="2922" stopIfTrue="1">
      <formula>F293="-"</formula>
    </cfRule>
  </conditionalFormatting>
  <conditionalFormatting sqref="D293">
    <cfRule type="expression" dxfId="2263" priority="2930" stopIfTrue="1">
      <formula>F293="-"</formula>
    </cfRule>
  </conditionalFormatting>
  <conditionalFormatting sqref="E293">
    <cfRule type="expression" dxfId="2262" priority="2928" stopIfTrue="1">
      <formula>F293="-"</formula>
    </cfRule>
  </conditionalFormatting>
  <conditionalFormatting sqref="H293">
    <cfRule type="expression" dxfId="2261" priority="2927" stopIfTrue="1">
      <formula>F293="-"</formula>
    </cfRule>
  </conditionalFormatting>
  <conditionalFormatting sqref="I293">
    <cfRule type="expression" dxfId="2260" priority="2926" stopIfTrue="1">
      <formula>F293="-"</formula>
    </cfRule>
  </conditionalFormatting>
  <conditionalFormatting sqref="M293">
    <cfRule type="expression" dxfId="2259" priority="2924" stopIfTrue="1">
      <formula>F293="-"</formula>
    </cfRule>
  </conditionalFormatting>
  <conditionalFormatting sqref="F293">
    <cfRule type="expression" dxfId="2258" priority="2921" stopIfTrue="1">
      <formula>F293="-"</formula>
    </cfRule>
  </conditionalFormatting>
  <conditionalFormatting sqref="C294">
    <cfRule type="expression" dxfId="2257" priority="2912" stopIfTrue="1">
      <formula>F294="-"</formula>
    </cfRule>
  </conditionalFormatting>
  <conditionalFormatting sqref="D294">
    <cfRule type="expression" dxfId="2256" priority="2920" stopIfTrue="1">
      <formula>F294="-"</formula>
    </cfRule>
  </conditionalFormatting>
  <conditionalFormatting sqref="E294">
    <cfRule type="expression" dxfId="2255" priority="2918" stopIfTrue="1">
      <formula>F294="-"</formula>
    </cfRule>
  </conditionalFormatting>
  <conditionalFormatting sqref="H294">
    <cfRule type="expression" dxfId="2254" priority="2917" stopIfTrue="1">
      <formula>F294="-"</formula>
    </cfRule>
  </conditionalFormatting>
  <conditionalFormatting sqref="I294">
    <cfRule type="expression" dxfId="2253" priority="2916" stopIfTrue="1">
      <formula>F294="-"</formula>
    </cfRule>
  </conditionalFormatting>
  <conditionalFormatting sqref="M294">
    <cfRule type="expression" dxfId="2252" priority="2914" stopIfTrue="1">
      <formula>F294="-"</formula>
    </cfRule>
  </conditionalFormatting>
  <conditionalFormatting sqref="F294">
    <cfRule type="expression" dxfId="2251" priority="2911" stopIfTrue="1">
      <formula>F294="-"</formula>
    </cfRule>
  </conditionalFormatting>
  <conditionalFormatting sqref="C295">
    <cfRule type="expression" dxfId="2250" priority="2902" stopIfTrue="1">
      <formula>F295="-"</formula>
    </cfRule>
  </conditionalFormatting>
  <conditionalFormatting sqref="D295">
    <cfRule type="expression" dxfId="2249" priority="2910" stopIfTrue="1">
      <formula>F295="-"</formula>
    </cfRule>
  </conditionalFormatting>
  <conditionalFormatting sqref="E295">
    <cfRule type="expression" dxfId="2248" priority="2908" stopIfTrue="1">
      <formula>F295="-"</formula>
    </cfRule>
  </conditionalFormatting>
  <conditionalFormatting sqref="H295">
    <cfRule type="expression" dxfId="2247" priority="2907" stopIfTrue="1">
      <formula>F295="-"</formula>
    </cfRule>
  </conditionalFormatting>
  <conditionalFormatting sqref="I295">
    <cfRule type="expression" dxfId="2246" priority="2906" stopIfTrue="1">
      <formula>F295="-"</formula>
    </cfRule>
  </conditionalFormatting>
  <conditionalFormatting sqref="M295">
    <cfRule type="expression" dxfId="2245" priority="2904" stopIfTrue="1">
      <formula>F295="-"</formula>
    </cfRule>
  </conditionalFormatting>
  <conditionalFormatting sqref="F295">
    <cfRule type="expression" dxfId="2244" priority="2901" stopIfTrue="1">
      <formula>F295="-"</formula>
    </cfRule>
  </conditionalFormatting>
  <conditionalFormatting sqref="C296">
    <cfRule type="expression" dxfId="2243" priority="2892" stopIfTrue="1">
      <formula>F296="-"</formula>
    </cfRule>
  </conditionalFormatting>
  <conditionalFormatting sqref="D296">
    <cfRule type="expression" dxfId="2242" priority="2900" stopIfTrue="1">
      <formula>F296="-"</formula>
    </cfRule>
  </conditionalFormatting>
  <conditionalFormatting sqref="E296">
    <cfRule type="expression" dxfId="2241" priority="2898" stopIfTrue="1">
      <formula>F296="-"</formula>
    </cfRule>
  </conditionalFormatting>
  <conditionalFormatting sqref="H296">
    <cfRule type="expression" dxfId="2240" priority="2897" stopIfTrue="1">
      <formula>F296="-"</formula>
    </cfRule>
  </conditionalFormatting>
  <conditionalFormatting sqref="I296">
    <cfRule type="expression" dxfId="2239" priority="2896" stopIfTrue="1">
      <formula>F296="-"</formula>
    </cfRule>
  </conditionalFormatting>
  <conditionalFormatting sqref="M296">
    <cfRule type="expression" dxfId="2238" priority="2894" stopIfTrue="1">
      <formula>F296="-"</formula>
    </cfRule>
  </conditionalFormatting>
  <conditionalFormatting sqref="F296">
    <cfRule type="expression" dxfId="2237" priority="2891" stopIfTrue="1">
      <formula>F296="-"</formula>
    </cfRule>
  </conditionalFormatting>
  <conditionalFormatting sqref="C305">
    <cfRule type="expression" dxfId="2236" priority="2881" stopIfTrue="1">
      <formula>F305="-"</formula>
    </cfRule>
  </conditionalFormatting>
  <conditionalFormatting sqref="D305">
    <cfRule type="expression" dxfId="2235" priority="2890" stopIfTrue="1">
      <formula>F305="-"</formula>
    </cfRule>
  </conditionalFormatting>
  <conditionalFormatting sqref="B305">
    <cfRule type="expression" dxfId="2234" priority="2889" stopIfTrue="1">
      <formula>F305="-"</formula>
    </cfRule>
  </conditionalFormatting>
  <conditionalFormatting sqref="E305">
    <cfRule type="expression" dxfId="2233" priority="2887" stopIfTrue="1">
      <formula>F305="-"</formula>
    </cfRule>
  </conditionalFormatting>
  <conditionalFormatting sqref="H305">
    <cfRule type="expression" dxfId="2232" priority="2886" stopIfTrue="1">
      <formula>F305="-"</formula>
    </cfRule>
  </conditionalFormatting>
  <conditionalFormatting sqref="I305">
    <cfRule type="expression" dxfId="2231" priority="2885" stopIfTrue="1">
      <formula>F305="-"</formula>
    </cfRule>
  </conditionalFormatting>
  <conditionalFormatting sqref="M305">
    <cfRule type="expression" dxfId="2230" priority="2883" stopIfTrue="1">
      <formula>F305="-"</formula>
    </cfRule>
  </conditionalFormatting>
  <conditionalFormatting sqref="F305">
    <cfRule type="expression" dxfId="2229" priority="2880" stopIfTrue="1">
      <formula>F305="-"</formula>
    </cfRule>
  </conditionalFormatting>
  <conditionalFormatting sqref="G305">
    <cfRule type="cellIs" dxfId="2228" priority="2878" stopIfTrue="1" operator="equal">
      <formula>""</formula>
    </cfRule>
    <cfRule type="expression" dxfId="2227" priority="2879" stopIfTrue="1">
      <formula>F305="-"</formula>
    </cfRule>
  </conditionalFormatting>
  <conditionalFormatting sqref="C297">
    <cfRule type="expression" dxfId="2226" priority="2869" stopIfTrue="1">
      <formula>F297="-"</formula>
    </cfRule>
  </conditionalFormatting>
  <conditionalFormatting sqref="D297">
    <cfRule type="expression" dxfId="2225" priority="2877" stopIfTrue="1">
      <formula>F297="-"</formula>
    </cfRule>
  </conditionalFormatting>
  <conditionalFormatting sqref="E297">
    <cfRule type="expression" dxfId="2224" priority="2875" stopIfTrue="1">
      <formula>F297="-"</formula>
    </cfRule>
  </conditionalFormatting>
  <conditionalFormatting sqref="H297">
    <cfRule type="expression" dxfId="2223" priority="2874" stopIfTrue="1">
      <formula>F297="-"</formula>
    </cfRule>
  </conditionalFormatting>
  <conditionalFormatting sqref="I297">
    <cfRule type="expression" dxfId="2222" priority="2873" stopIfTrue="1">
      <formula>F297="-"</formula>
    </cfRule>
  </conditionalFormatting>
  <conditionalFormatting sqref="M297">
    <cfRule type="expression" dxfId="2221" priority="2871" stopIfTrue="1">
      <formula>F297="-"</formula>
    </cfRule>
  </conditionalFormatting>
  <conditionalFormatting sqref="F297">
    <cfRule type="expression" dxfId="2220" priority="2868" stopIfTrue="1">
      <formula>F297="-"</formula>
    </cfRule>
  </conditionalFormatting>
  <conditionalFormatting sqref="C306">
    <cfRule type="expression" dxfId="2219" priority="2858" stopIfTrue="1">
      <formula>F306="-"</formula>
    </cfRule>
  </conditionalFormatting>
  <conditionalFormatting sqref="D306">
    <cfRule type="expression" dxfId="2218" priority="2867" stopIfTrue="1">
      <formula>F306="-"</formula>
    </cfRule>
  </conditionalFormatting>
  <conditionalFormatting sqref="B306:B316">
    <cfRule type="expression" dxfId="2217" priority="2866" stopIfTrue="1">
      <formula>F306="-"</formula>
    </cfRule>
  </conditionalFormatting>
  <conditionalFormatting sqref="E306">
    <cfRule type="expression" dxfId="2216" priority="2864" stopIfTrue="1">
      <formula>F306="-"</formula>
    </cfRule>
  </conditionalFormatting>
  <conditionalFormatting sqref="H306">
    <cfRule type="expression" dxfId="2215" priority="2863" stopIfTrue="1">
      <formula>F306="-"</formula>
    </cfRule>
  </conditionalFormatting>
  <conditionalFormatting sqref="I306">
    <cfRule type="expression" dxfId="2214" priority="2862" stopIfTrue="1">
      <formula>F306="-"</formula>
    </cfRule>
  </conditionalFormatting>
  <conditionalFormatting sqref="M306">
    <cfRule type="expression" dxfId="2213" priority="2860" stopIfTrue="1">
      <formula>F306="-"</formula>
    </cfRule>
  </conditionalFormatting>
  <conditionalFormatting sqref="F306">
    <cfRule type="expression" dxfId="2212" priority="2857" stopIfTrue="1">
      <formula>F306="-"</formula>
    </cfRule>
  </conditionalFormatting>
  <conditionalFormatting sqref="C307">
    <cfRule type="expression" dxfId="2211" priority="2848" stopIfTrue="1">
      <formula>F307="-"</formula>
    </cfRule>
  </conditionalFormatting>
  <conditionalFormatting sqref="D307">
    <cfRule type="expression" dxfId="2210" priority="2856" stopIfTrue="1">
      <formula>F307="-"</formula>
    </cfRule>
  </conditionalFormatting>
  <conditionalFormatting sqref="E307">
    <cfRule type="expression" dxfId="2209" priority="2854" stopIfTrue="1">
      <formula>F307="-"</formula>
    </cfRule>
  </conditionalFormatting>
  <conditionalFormatting sqref="H307">
    <cfRule type="expression" dxfId="2208" priority="2853" stopIfTrue="1">
      <formula>F307="-"</formula>
    </cfRule>
  </conditionalFormatting>
  <conditionalFormatting sqref="I307">
    <cfRule type="expression" dxfId="2207" priority="2852" stopIfTrue="1">
      <formula>F307="-"</formula>
    </cfRule>
  </conditionalFormatting>
  <conditionalFormatting sqref="M307">
    <cfRule type="expression" dxfId="2206" priority="2850" stopIfTrue="1">
      <formula>F307="-"</formula>
    </cfRule>
  </conditionalFormatting>
  <conditionalFormatting sqref="F307">
    <cfRule type="expression" dxfId="2205" priority="2847" stopIfTrue="1">
      <formula>F307="-"</formula>
    </cfRule>
  </conditionalFormatting>
  <conditionalFormatting sqref="G307">
    <cfRule type="cellIs" dxfId="2204" priority="2845" stopIfTrue="1" operator="equal">
      <formula>""</formula>
    </cfRule>
    <cfRule type="expression" dxfId="2203" priority="2846" stopIfTrue="1">
      <formula>F307="-"</formula>
    </cfRule>
  </conditionalFormatting>
  <conditionalFormatting sqref="C309">
    <cfRule type="expression" dxfId="2202" priority="2836" stopIfTrue="1">
      <formula>F309="-"</formula>
    </cfRule>
  </conditionalFormatting>
  <conditionalFormatting sqref="D309">
    <cfRule type="expression" dxfId="2201" priority="2844" stopIfTrue="1">
      <formula>F309="-"</formula>
    </cfRule>
  </conditionalFormatting>
  <conditionalFormatting sqref="E309">
    <cfRule type="expression" dxfId="2200" priority="2842" stopIfTrue="1">
      <formula>F309="-"</formula>
    </cfRule>
  </conditionalFormatting>
  <conditionalFormatting sqref="H309">
    <cfRule type="expression" dxfId="2199" priority="2841" stopIfTrue="1">
      <formula>F309="-"</formula>
    </cfRule>
  </conditionalFormatting>
  <conditionalFormatting sqref="I309">
    <cfRule type="expression" dxfId="2198" priority="2840" stopIfTrue="1">
      <formula>F309="-"</formula>
    </cfRule>
  </conditionalFormatting>
  <conditionalFormatting sqref="M309">
    <cfRule type="expression" dxfId="2197" priority="2838" stopIfTrue="1">
      <formula>F309="-"</formula>
    </cfRule>
  </conditionalFormatting>
  <conditionalFormatting sqref="F309">
    <cfRule type="expression" dxfId="2196" priority="2835" stopIfTrue="1">
      <formula>F309="-"</formula>
    </cfRule>
  </conditionalFormatting>
  <conditionalFormatting sqref="G309">
    <cfRule type="cellIs" dxfId="2195" priority="2833" stopIfTrue="1" operator="equal">
      <formula>""</formula>
    </cfRule>
    <cfRule type="expression" dxfId="2194" priority="2834" stopIfTrue="1">
      <formula>F309="-"</formula>
    </cfRule>
  </conditionalFormatting>
  <conditionalFormatting sqref="C310">
    <cfRule type="expression" dxfId="2193" priority="2824" stopIfTrue="1">
      <formula>F310="-"</formula>
    </cfRule>
  </conditionalFormatting>
  <conditionalFormatting sqref="D310">
    <cfRule type="expression" dxfId="2192" priority="2832" stopIfTrue="1">
      <formula>F310="-"</formula>
    </cfRule>
  </conditionalFormatting>
  <conditionalFormatting sqref="E310">
    <cfRule type="expression" dxfId="2191" priority="2830" stopIfTrue="1">
      <formula>F310="-"</formula>
    </cfRule>
  </conditionalFormatting>
  <conditionalFormatting sqref="H310">
    <cfRule type="expression" dxfId="2190" priority="2829" stopIfTrue="1">
      <formula>F310="-"</formula>
    </cfRule>
  </conditionalFormatting>
  <conditionalFormatting sqref="I310">
    <cfRule type="expression" dxfId="2189" priority="2828" stopIfTrue="1">
      <formula>F310="-"</formula>
    </cfRule>
  </conditionalFormatting>
  <conditionalFormatting sqref="M310">
    <cfRule type="expression" dxfId="2188" priority="2826" stopIfTrue="1">
      <formula>F310="-"</formula>
    </cfRule>
  </conditionalFormatting>
  <conditionalFormatting sqref="F310">
    <cfRule type="expression" dxfId="2187" priority="2823" stopIfTrue="1">
      <formula>F310="-"</formula>
    </cfRule>
  </conditionalFormatting>
  <conditionalFormatting sqref="G310">
    <cfRule type="cellIs" dxfId="2186" priority="2821" stopIfTrue="1" operator="equal">
      <formula>""</formula>
    </cfRule>
    <cfRule type="expression" dxfId="2185" priority="2822" stopIfTrue="1">
      <formula>F310="-"</formula>
    </cfRule>
  </conditionalFormatting>
  <conditionalFormatting sqref="C311">
    <cfRule type="expression" dxfId="2184" priority="2812" stopIfTrue="1">
      <formula>F311="-"</formula>
    </cfRule>
  </conditionalFormatting>
  <conditionalFormatting sqref="D311">
    <cfRule type="expression" dxfId="2183" priority="2820" stopIfTrue="1">
      <formula>F311="-"</formula>
    </cfRule>
  </conditionalFormatting>
  <conditionalFormatting sqref="E311">
    <cfRule type="expression" dxfId="2182" priority="2818" stopIfTrue="1">
      <formula>F311="-"</formula>
    </cfRule>
  </conditionalFormatting>
  <conditionalFormatting sqref="H311">
    <cfRule type="expression" dxfId="2181" priority="2817" stopIfTrue="1">
      <formula>F311="-"</formula>
    </cfRule>
  </conditionalFormatting>
  <conditionalFormatting sqref="I311">
    <cfRule type="expression" dxfId="2180" priority="2816" stopIfTrue="1">
      <formula>F311="-"</formula>
    </cfRule>
  </conditionalFormatting>
  <conditionalFormatting sqref="M311">
    <cfRule type="expression" dxfId="2179" priority="2814" stopIfTrue="1">
      <formula>F311="-"</formula>
    </cfRule>
  </conditionalFormatting>
  <conditionalFormatting sqref="F311">
    <cfRule type="expression" dxfId="2178" priority="2811" stopIfTrue="1">
      <formula>F311="-"</formula>
    </cfRule>
  </conditionalFormatting>
  <conditionalFormatting sqref="G311">
    <cfRule type="cellIs" dxfId="2177" priority="2809" stopIfTrue="1" operator="equal">
      <formula>""</formula>
    </cfRule>
    <cfRule type="expression" dxfId="2176" priority="2810" stopIfTrue="1">
      <formula>F311="-"</formula>
    </cfRule>
  </conditionalFormatting>
  <conditionalFormatting sqref="C313">
    <cfRule type="expression" dxfId="2175" priority="2800" stopIfTrue="1">
      <formula>F313="-"</formula>
    </cfRule>
  </conditionalFormatting>
  <conditionalFormatting sqref="D313">
    <cfRule type="expression" dxfId="2174" priority="2808" stopIfTrue="1">
      <formula>F313="-"</formula>
    </cfRule>
  </conditionalFormatting>
  <conditionalFormatting sqref="E313">
    <cfRule type="expression" dxfId="2173" priority="2806" stopIfTrue="1">
      <formula>F313="-"</formula>
    </cfRule>
  </conditionalFormatting>
  <conditionalFormatting sqref="H313">
    <cfRule type="expression" dxfId="2172" priority="2805" stopIfTrue="1">
      <formula>F313="-"</formula>
    </cfRule>
  </conditionalFormatting>
  <conditionalFormatting sqref="I313">
    <cfRule type="expression" dxfId="2171" priority="2804" stopIfTrue="1">
      <formula>F313="-"</formula>
    </cfRule>
  </conditionalFormatting>
  <conditionalFormatting sqref="M313">
    <cfRule type="expression" dxfId="2170" priority="2802" stopIfTrue="1">
      <formula>F313="-"</formula>
    </cfRule>
  </conditionalFormatting>
  <conditionalFormatting sqref="F313">
    <cfRule type="expression" dxfId="2169" priority="2799" stopIfTrue="1">
      <formula>F313="-"</formula>
    </cfRule>
  </conditionalFormatting>
  <conditionalFormatting sqref="G313">
    <cfRule type="cellIs" dxfId="2168" priority="2797" stopIfTrue="1" operator="equal">
      <formula>""</formula>
    </cfRule>
    <cfRule type="expression" dxfId="2167" priority="2798" stopIfTrue="1">
      <formula>F313="-"</formula>
    </cfRule>
  </conditionalFormatting>
  <conditionalFormatting sqref="C314">
    <cfRule type="expression" dxfId="2166" priority="2788" stopIfTrue="1">
      <formula>F314="-"</formula>
    </cfRule>
  </conditionalFormatting>
  <conditionalFormatting sqref="D314">
    <cfRule type="expression" dxfId="2165" priority="2796" stopIfTrue="1">
      <formula>F314="-"</formula>
    </cfRule>
  </conditionalFormatting>
  <conditionalFormatting sqref="E314">
    <cfRule type="expression" dxfId="2164" priority="2794" stopIfTrue="1">
      <formula>F314="-"</formula>
    </cfRule>
  </conditionalFormatting>
  <conditionalFormatting sqref="H314">
    <cfRule type="expression" dxfId="2163" priority="2793" stopIfTrue="1">
      <formula>F314="-"</formula>
    </cfRule>
  </conditionalFormatting>
  <conditionalFormatting sqref="I314">
    <cfRule type="expression" dxfId="2162" priority="2792" stopIfTrue="1">
      <formula>F314="-"</formula>
    </cfRule>
  </conditionalFormatting>
  <conditionalFormatting sqref="M314">
    <cfRule type="expression" dxfId="2161" priority="2790" stopIfTrue="1">
      <formula>F314="-"</formula>
    </cfRule>
  </conditionalFormatting>
  <conditionalFormatting sqref="F314">
    <cfRule type="expression" dxfId="2160" priority="2787" stopIfTrue="1">
      <formula>F314="-"</formula>
    </cfRule>
  </conditionalFormatting>
  <conditionalFormatting sqref="G314">
    <cfRule type="cellIs" dxfId="2159" priority="2785" stopIfTrue="1" operator="equal">
      <formula>""</formula>
    </cfRule>
    <cfRule type="expression" dxfId="2158" priority="2786" stopIfTrue="1">
      <formula>F314="-"</formula>
    </cfRule>
  </conditionalFormatting>
  <conditionalFormatting sqref="C315">
    <cfRule type="expression" dxfId="2157" priority="2776" stopIfTrue="1">
      <formula>F315="-"</formula>
    </cfRule>
  </conditionalFormatting>
  <conditionalFormatting sqref="D315">
    <cfRule type="expression" dxfId="2156" priority="2784" stopIfTrue="1">
      <formula>F315="-"</formula>
    </cfRule>
  </conditionalFormatting>
  <conditionalFormatting sqref="E315">
    <cfRule type="expression" dxfId="2155" priority="2782" stopIfTrue="1">
      <formula>F315="-"</formula>
    </cfRule>
  </conditionalFormatting>
  <conditionalFormatting sqref="H315">
    <cfRule type="expression" dxfId="2154" priority="2781" stopIfTrue="1">
      <formula>F315="-"</formula>
    </cfRule>
  </conditionalFormatting>
  <conditionalFormatting sqref="I315">
    <cfRule type="expression" dxfId="2153" priority="2780" stopIfTrue="1">
      <formula>F315="-"</formula>
    </cfRule>
  </conditionalFormatting>
  <conditionalFormatting sqref="M315">
    <cfRule type="expression" dxfId="2152" priority="2778" stopIfTrue="1">
      <formula>F315="-"</formula>
    </cfRule>
  </conditionalFormatting>
  <conditionalFormatting sqref="F315">
    <cfRule type="expression" dxfId="2151" priority="2775" stopIfTrue="1">
      <formula>F315="-"</formula>
    </cfRule>
  </conditionalFormatting>
  <conditionalFormatting sqref="G315">
    <cfRule type="cellIs" dxfId="2150" priority="2773" stopIfTrue="1" operator="equal">
      <formula>""</formula>
    </cfRule>
    <cfRule type="expression" dxfId="2149" priority="2774" stopIfTrue="1">
      <formula>F315="-"</formula>
    </cfRule>
  </conditionalFormatting>
  <conditionalFormatting sqref="C319">
    <cfRule type="expression" dxfId="2148" priority="2764" stopIfTrue="1">
      <formula>F319="-"</formula>
    </cfRule>
  </conditionalFormatting>
  <conditionalFormatting sqref="D319">
    <cfRule type="expression" dxfId="2147" priority="2772" stopIfTrue="1">
      <formula>F319="-"</formula>
    </cfRule>
  </conditionalFormatting>
  <conditionalFormatting sqref="E319">
    <cfRule type="expression" dxfId="2146" priority="2770" stopIfTrue="1">
      <formula>F319="-"</formula>
    </cfRule>
  </conditionalFormatting>
  <conditionalFormatting sqref="H319">
    <cfRule type="expression" dxfId="2145" priority="2769" stopIfTrue="1">
      <formula>F319="-"</formula>
    </cfRule>
  </conditionalFormatting>
  <conditionalFormatting sqref="I319">
    <cfRule type="expression" dxfId="2144" priority="2768" stopIfTrue="1">
      <formula>F319="-"</formula>
    </cfRule>
  </conditionalFormatting>
  <conditionalFormatting sqref="M319">
    <cfRule type="expression" dxfId="2143" priority="2766" stopIfTrue="1">
      <formula>F319="-"</formula>
    </cfRule>
  </conditionalFormatting>
  <conditionalFormatting sqref="F319">
    <cfRule type="expression" dxfId="2142" priority="2763" stopIfTrue="1">
      <formula>F319="-"</formula>
    </cfRule>
  </conditionalFormatting>
  <conditionalFormatting sqref="C312">
    <cfRule type="expression" dxfId="2141" priority="2754" stopIfTrue="1">
      <formula>F312="-"</formula>
    </cfRule>
  </conditionalFormatting>
  <conditionalFormatting sqref="D312">
    <cfRule type="expression" dxfId="2140" priority="2762" stopIfTrue="1">
      <formula>F312="-"</formula>
    </cfRule>
  </conditionalFormatting>
  <conditionalFormatting sqref="E312">
    <cfRule type="expression" dxfId="2139" priority="2760" stopIfTrue="1">
      <formula>F312="-"</formula>
    </cfRule>
  </conditionalFormatting>
  <conditionalFormatting sqref="H312">
    <cfRule type="expression" dxfId="2138" priority="2759" stopIfTrue="1">
      <formula>F312="-"</formula>
    </cfRule>
  </conditionalFormatting>
  <conditionalFormatting sqref="I312">
    <cfRule type="expression" dxfId="2137" priority="2758" stopIfTrue="1">
      <formula>F312="-"</formula>
    </cfRule>
  </conditionalFormatting>
  <conditionalFormatting sqref="M312">
    <cfRule type="expression" dxfId="2136" priority="2756" stopIfTrue="1">
      <formula>F312="-"</formula>
    </cfRule>
  </conditionalFormatting>
  <conditionalFormatting sqref="F312">
    <cfRule type="expression" dxfId="2135" priority="2753" stopIfTrue="1">
      <formula>F312="-"</formula>
    </cfRule>
  </conditionalFormatting>
  <conditionalFormatting sqref="G312">
    <cfRule type="cellIs" dxfId="2134" priority="2751" stopIfTrue="1" operator="equal">
      <formula>""</formula>
    </cfRule>
    <cfRule type="expression" dxfId="2133" priority="2752" stopIfTrue="1">
      <formula>F312="-"</formula>
    </cfRule>
  </conditionalFormatting>
  <conditionalFormatting sqref="C316">
    <cfRule type="expression" dxfId="2132" priority="2742" stopIfTrue="1">
      <formula>F316="-"</formula>
    </cfRule>
  </conditionalFormatting>
  <conditionalFormatting sqref="D316">
    <cfRule type="expression" dxfId="2131" priority="2750" stopIfTrue="1">
      <formula>F316="-"</formula>
    </cfRule>
  </conditionalFormatting>
  <conditionalFormatting sqref="E316">
    <cfRule type="expression" dxfId="2130" priority="2748" stopIfTrue="1">
      <formula>F316="-"</formula>
    </cfRule>
  </conditionalFormatting>
  <conditionalFormatting sqref="H316">
    <cfRule type="expression" dxfId="2129" priority="2747" stopIfTrue="1">
      <formula>F316="-"</formula>
    </cfRule>
  </conditionalFormatting>
  <conditionalFormatting sqref="I316">
    <cfRule type="expression" dxfId="2128" priority="2746" stopIfTrue="1">
      <formula>F316="-"</formula>
    </cfRule>
  </conditionalFormatting>
  <conditionalFormatting sqref="M316">
    <cfRule type="expression" dxfId="2127" priority="2744" stopIfTrue="1">
      <formula>F316="-"</formula>
    </cfRule>
  </conditionalFormatting>
  <conditionalFormatting sqref="F316">
    <cfRule type="expression" dxfId="2126" priority="2741" stopIfTrue="1">
      <formula>F316="-"</formula>
    </cfRule>
  </conditionalFormatting>
  <conditionalFormatting sqref="G316">
    <cfRule type="cellIs" dxfId="2125" priority="2739" stopIfTrue="1" operator="equal">
      <formula>""</formula>
    </cfRule>
    <cfRule type="expression" dxfId="2124" priority="2740" stopIfTrue="1">
      <formula>F316="-"</formula>
    </cfRule>
  </conditionalFormatting>
  <conditionalFormatting sqref="C317">
    <cfRule type="expression" dxfId="2123" priority="2729" stopIfTrue="1">
      <formula>F317="-"</formula>
    </cfRule>
  </conditionalFormatting>
  <conditionalFormatting sqref="D317">
    <cfRule type="expression" dxfId="2122" priority="2738" stopIfTrue="1">
      <formula>F317="-"</formula>
    </cfRule>
  </conditionalFormatting>
  <conditionalFormatting sqref="B317">
    <cfRule type="expression" dxfId="2121" priority="2737" stopIfTrue="1">
      <formula>F317="-"</formula>
    </cfRule>
  </conditionalFormatting>
  <conditionalFormatting sqref="E317">
    <cfRule type="expression" dxfId="2120" priority="2735" stopIfTrue="1">
      <formula>F317="-"</formula>
    </cfRule>
  </conditionalFormatting>
  <conditionalFormatting sqref="H317">
    <cfRule type="expression" dxfId="2119" priority="2734" stopIfTrue="1">
      <formula>F317="-"</formula>
    </cfRule>
  </conditionalFormatting>
  <conditionalFormatting sqref="I317">
    <cfRule type="expression" dxfId="2118" priority="2733" stopIfTrue="1">
      <formula>F317="-"</formula>
    </cfRule>
  </conditionalFormatting>
  <conditionalFormatting sqref="M317">
    <cfRule type="expression" dxfId="2117" priority="2731" stopIfTrue="1">
      <formula>F317="-"</formula>
    </cfRule>
  </conditionalFormatting>
  <conditionalFormatting sqref="F317">
    <cfRule type="expression" dxfId="2116" priority="2728" stopIfTrue="1">
      <formula>F317="-"</formula>
    </cfRule>
  </conditionalFormatting>
  <conditionalFormatting sqref="C298">
    <cfRule type="expression" dxfId="2115" priority="2719" stopIfTrue="1">
      <formula>F298="-"</formula>
    </cfRule>
  </conditionalFormatting>
  <conditionalFormatting sqref="D298">
    <cfRule type="expression" dxfId="2114" priority="2727" stopIfTrue="1">
      <formula>F298="-"</formula>
    </cfRule>
  </conditionalFormatting>
  <conditionalFormatting sqref="E298">
    <cfRule type="expression" dxfId="2113" priority="2725" stopIfTrue="1">
      <formula>F298="-"</formula>
    </cfRule>
  </conditionalFormatting>
  <conditionalFormatting sqref="H298">
    <cfRule type="expression" dxfId="2112" priority="2724" stopIfTrue="1">
      <formula>F298="-"</formula>
    </cfRule>
  </conditionalFormatting>
  <conditionalFormatting sqref="I298">
    <cfRule type="expression" dxfId="2111" priority="2723" stopIfTrue="1">
      <formula>F298="-"</formula>
    </cfRule>
  </conditionalFormatting>
  <conditionalFormatting sqref="M298">
    <cfRule type="expression" dxfId="2110" priority="2721" stopIfTrue="1">
      <formula>F298="-"</formula>
    </cfRule>
  </conditionalFormatting>
  <conditionalFormatting sqref="F298">
    <cfRule type="expression" dxfId="2109" priority="2718" stopIfTrue="1">
      <formula>F298="-"</formula>
    </cfRule>
  </conditionalFormatting>
  <conditionalFormatting sqref="G298">
    <cfRule type="cellIs" dxfId="2108" priority="2716" stopIfTrue="1" operator="equal">
      <formula>""</formula>
    </cfRule>
    <cfRule type="expression" dxfId="2107" priority="2717" stopIfTrue="1">
      <formula>F298="-"</formula>
    </cfRule>
  </conditionalFormatting>
  <conditionalFormatting sqref="C303">
    <cfRule type="expression" dxfId="2106" priority="2707" stopIfTrue="1">
      <formula>F303="-"</formula>
    </cfRule>
  </conditionalFormatting>
  <conditionalFormatting sqref="D303">
    <cfRule type="expression" dxfId="2105" priority="2715" stopIfTrue="1">
      <formula>F303="-"</formula>
    </cfRule>
  </conditionalFormatting>
  <conditionalFormatting sqref="E303">
    <cfRule type="expression" dxfId="2104" priority="2713" stopIfTrue="1">
      <formula>F303="-"</formula>
    </cfRule>
  </conditionalFormatting>
  <conditionalFormatting sqref="H303">
    <cfRule type="expression" dxfId="2103" priority="2712" stopIfTrue="1">
      <formula>F303="-"</formula>
    </cfRule>
  </conditionalFormatting>
  <conditionalFormatting sqref="I303">
    <cfRule type="expression" dxfId="2102" priority="2711" stopIfTrue="1">
      <formula>F303="-"</formula>
    </cfRule>
  </conditionalFormatting>
  <conditionalFormatting sqref="M303">
    <cfRule type="expression" dxfId="2101" priority="2709" stopIfTrue="1">
      <formula>F303="-"</formula>
    </cfRule>
  </conditionalFormatting>
  <conditionalFormatting sqref="F303">
    <cfRule type="expression" dxfId="2100" priority="2706" stopIfTrue="1">
      <formula>F303="-"</formula>
    </cfRule>
  </conditionalFormatting>
  <conditionalFormatting sqref="G303">
    <cfRule type="cellIs" dxfId="2099" priority="2704" stopIfTrue="1" operator="equal">
      <formula>""</formula>
    </cfRule>
    <cfRule type="expression" dxfId="2098" priority="2705" stopIfTrue="1">
      <formula>F303="-"</formula>
    </cfRule>
  </conditionalFormatting>
  <conditionalFormatting sqref="C300">
    <cfRule type="expression" dxfId="2097" priority="2695" stopIfTrue="1">
      <formula>F300="-"</formula>
    </cfRule>
  </conditionalFormatting>
  <conditionalFormatting sqref="D300">
    <cfRule type="expression" dxfId="2096" priority="2703" stopIfTrue="1">
      <formula>F300="-"</formula>
    </cfRule>
  </conditionalFormatting>
  <conditionalFormatting sqref="E300">
    <cfRule type="expression" dxfId="2095" priority="2701" stopIfTrue="1">
      <formula>F300="-"</formula>
    </cfRule>
  </conditionalFormatting>
  <conditionalFormatting sqref="H300">
    <cfRule type="expression" dxfId="2094" priority="2700" stopIfTrue="1">
      <formula>F300="-"</formula>
    </cfRule>
  </conditionalFormatting>
  <conditionalFormatting sqref="I300">
    <cfRule type="expression" dxfId="2093" priority="2699" stopIfTrue="1">
      <formula>F300="-"</formula>
    </cfRule>
  </conditionalFormatting>
  <conditionalFormatting sqref="M300">
    <cfRule type="expression" dxfId="2092" priority="2697" stopIfTrue="1">
      <formula>F300="-"</formula>
    </cfRule>
  </conditionalFormatting>
  <conditionalFormatting sqref="F300">
    <cfRule type="expression" dxfId="2091" priority="2694" stopIfTrue="1">
      <formula>F300="-"</formula>
    </cfRule>
  </conditionalFormatting>
  <conditionalFormatting sqref="G300">
    <cfRule type="cellIs" dxfId="2090" priority="2692" stopIfTrue="1" operator="equal">
      <formula>""</formula>
    </cfRule>
    <cfRule type="expression" dxfId="2089" priority="2693" stopIfTrue="1">
      <formula>F300="-"</formula>
    </cfRule>
  </conditionalFormatting>
  <conditionalFormatting sqref="C301">
    <cfRule type="expression" dxfId="2088" priority="2683" stopIfTrue="1">
      <formula>F301="-"</formula>
    </cfRule>
  </conditionalFormatting>
  <conditionalFormatting sqref="D301">
    <cfRule type="expression" dxfId="2087" priority="2691" stopIfTrue="1">
      <formula>F301="-"</formula>
    </cfRule>
  </conditionalFormatting>
  <conditionalFormatting sqref="E301">
    <cfRule type="expression" dxfId="2086" priority="2689" stopIfTrue="1">
      <formula>F301="-"</formula>
    </cfRule>
  </conditionalFormatting>
  <conditionalFormatting sqref="H301">
    <cfRule type="expression" dxfId="2085" priority="2688" stopIfTrue="1">
      <formula>F301="-"</formula>
    </cfRule>
  </conditionalFormatting>
  <conditionalFormatting sqref="I301">
    <cfRule type="expression" dxfId="2084" priority="2687" stopIfTrue="1">
      <formula>F301="-"</formula>
    </cfRule>
  </conditionalFormatting>
  <conditionalFormatting sqref="M301">
    <cfRule type="expression" dxfId="2083" priority="2685" stopIfTrue="1">
      <formula>F301="-"</formula>
    </cfRule>
  </conditionalFormatting>
  <conditionalFormatting sqref="F301">
    <cfRule type="expression" dxfId="2082" priority="2682" stopIfTrue="1">
      <formula>F301="-"</formula>
    </cfRule>
  </conditionalFormatting>
  <conditionalFormatting sqref="G301">
    <cfRule type="cellIs" dxfId="2081" priority="2680" stopIfTrue="1" operator="equal">
      <formula>""</formula>
    </cfRule>
    <cfRule type="expression" dxfId="2080" priority="2681" stopIfTrue="1">
      <formula>F301="-"</formula>
    </cfRule>
  </conditionalFormatting>
  <conditionalFormatting sqref="G317">
    <cfRule type="cellIs" dxfId="2079" priority="2678" stopIfTrue="1" operator="equal">
      <formula>""</formula>
    </cfRule>
    <cfRule type="expression" dxfId="2078" priority="2679" stopIfTrue="1">
      <formula>F317="-"</formula>
    </cfRule>
  </conditionalFormatting>
  <conditionalFormatting sqref="C195">
    <cfRule type="expression" dxfId="2077" priority="2669" stopIfTrue="1">
      <formula>F195="-"</formula>
    </cfRule>
  </conditionalFormatting>
  <conditionalFormatting sqref="D195">
    <cfRule type="expression" dxfId="2076" priority="2677" stopIfTrue="1">
      <formula>F195="-"</formula>
    </cfRule>
  </conditionalFormatting>
  <conditionalFormatting sqref="E195">
    <cfRule type="expression" dxfId="2075" priority="2675" stopIfTrue="1">
      <formula>F195="-"</formula>
    </cfRule>
  </conditionalFormatting>
  <conditionalFormatting sqref="H195">
    <cfRule type="expression" dxfId="2074" priority="2674" stopIfTrue="1">
      <formula>F195="-"</formula>
    </cfRule>
  </conditionalFormatting>
  <conditionalFormatting sqref="I195">
    <cfRule type="expression" dxfId="2073" priority="2673" stopIfTrue="1">
      <formula>F195="-"</formula>
    </cfRule>
  </conditionalFormatting>
  <conditionalFormatting sqref="M195">
    <cfRule type="expression" dxfId="2072" priority="2671" stopIfTrue="1">
      <formula>F195="-"</formula>
    </cfRule>
  </conditionalFormatting>
  <conditionalFormatting sqref="F195">
    <cfRule type="expression" dxfId="2071" priority="2668" stopIfTrue="1">
      <formula>F195="-"</formula>
    </cfRule>
  </conditionalFormatting>
  <conditionalFormatting sqref="G195">
    <cfRule type="cellIs" dxfId="2070" priority="2666" stopIfTrue="1" operator="equal">
      <formula>""</formula>
    </cfRule>
    <cfRule type="expression" dxfId="2069" priority="2667" stopIfTrue="1">
      <formula>F195="-"</formula>
    </cfRule>
  </conditionalFormatting>
  <conditionalFormatting sqref="C196">
    <cfRule type="expression" dxfId="2068" priority="2657" stopIfTrue="1">
      <formula>F196="-"</formula>
    </cfRule>
  </conditionalFormatting>
  <conditionalFormatting sqref="D196">
    <cfRule type="expression" dxfId="2067" priority="2665" stopIfTrue="1">
      <formula>F196="-"</formula>
    </cfRule>
  </conditionalFormatting>
  <conditionalFormatting sqref="E196">
    <cfRule type="expression" dxfId="2066" priority="2663" stopIfTrue="1">
      <formula>F196="-"</formula>
    </cfRule>
  </conditionalFormatting>
  <conditionalFormatting sqref="H196">
    <cfRule type="expression" dxfId="2065" priority="2662" stopIfTrue="1">
      <formula>F196="-"</formula>
    </cfRule>
  </conditionalFormatting>
  <conditionalFormatting sqref="I196">
    <cfRule type="expression" dxfId="2064" priority="2661" stopIfTrue="1">
      <formula>F196="-"</formula>
    </cfRule>
  </conditionalFormatting>
  <conditionalFormatting sqref="M196">
    <cfRule type="expression" dxfId="2063" priority="2659" stopIfTrue="1">
      <formula>F196="-"</formula>
    </cfRule>
  </conditionalFormatting>
  <conditionalFormatting sqref="F196">
    <cfRule type="expression" dxfId="2062" priority="2656" stopIfTrue="1">
      <formula>F196="-"</formula>
    </cfRule>
  </conditionalFormatting>
  <conditionalFormatting sqref="G196">
    <cfRule type="cellIs" dxfId="2061" priority="2654" stopIfTrue="1" operator="equal">
      <formula>""</formula>
    </cfRule>
    <cfRule type="expression" dxfId="2060" priority="2655" stopIfTrue="1">
      <formula>F196="-"</formula>
    </cfRule>
  </conditionalFormatting>
  <conditionalFormatting sqref="C197:C198">
    <cfRule type="expression" dxfId="2059" priority="2645" stopIfTrue="1">
      <formula>F197="-"</formula>
    </cfRule>
  </conditionalFormatting>
  <conditionalFormatting sqref="D197:D198">
    <cfRule type="expression" dxfId="2058" priority="2653" stopIfTrue="1">
      <formula>F197="-"</formula>
    </cfRule>
  </conditionalFormatting>
  <conditionalFormatting sqref="E197:E198">
    <cfRule type="expression" dxfId="2057" priority="2651" stopIfTrue="1">
      <formula>F197="-"</formula>
    </cfRule>
  </conditionalFormatting>
  <conditionalFormatting sqref="H197:H198">
    <cfRule type="expression" dxfId="2056" priority="2650" stopIfTrue="1">
      <formula>F197="-"</formula>
    </cfRule>
  </conditionalFormatting>
  <conditionalFormatting sqref="I197:I198">
    <cfRule type="expression" dxfId="2055" priority="2649" stopIfTrue="1">
      <formula>F197="-"</formula>
    </cfRule>
  </conditionalFormatting>
  <conditionalFormatting sqref="M197:M198">
    <cfRule type="expression" dxfId="2054" priority="2647" stopIfTrue="1">
      <formula>F197="-"</formula>
    </cfRule>
  </conditionalFormatting>
  <conditionalFormatting sqref="F197:F198">
    <cfRule type="expression" dxfId="2053" priority="2644" stopIfTrue="1">
      <formula>F197="-"</formula>
    </cfRule>
  </conditionalFormatting>
  <conditionalFormatting sqref="G197:G198">
    <cfRule type="cellIs" dxfId="2052" priority="2642" stopIfTrue="1" operator="equal">
      <formula>""</formula>
    </cfRule>
    <cfRule type="expression" dxfId="2051" priority="2643" stopIfTrue="1">
      <formula>F197="-"</formula>
    </cfRule>
  </conditionalFormatting>
  <conditionalFormatting sqref="C186">
    <cfRule type="expression" dxfId="2050" priority="2633" stopIfTrue="1">
      <formula>F186="-"</formula>
    </cfRule>
  </conditionalFormatting>
  <conditionalFormatting sqref="D186">
    <cfRule type="expression" dxfId="2049" priority="2641" stopIfTrue="1">
      <formula>F186="-"</formula>
    </cfRule>
  </conditionalFormatting>
  <conditionalFormatting sqref="E186">
    <cfRule type="expression" dxfId="2048" priority="2639" stopIfTrue="1">
      <formula>F186="-"</formula>
    </cfRule>
  </conditionalFormatting>
  <conditionalFormatting sqref="H186">
    <cfRule type="expression" dxfId="2047" priority="2638" stopIfTrue="1">
      <formula>F186="-"</formula>
    </cfRule>
  </conditionalFormatting>
  <conditionalFormatting sqref="I186">
    <cfRule type="expression" dxfId="2046" priority="2637" stopIfTrue="1">
      <formula>F186="-"</formula>
    </cfRule>
  </conditionalFormatting>
  <conditionalFormatting sqref="M186">
    <cfRule type="expression" dxfId="2045" priority="2635" stopIfTrue="1">
      <formula>F186="-"</formula>
    </cfRule>
  </conditionalFormatting>
  <conditionalFormatting sqref="F186">
    <cfRule type="expression" dxfId="2044" priority="2632" stopIfTrue="1">
      <formula>F186="-"</formula>
    </cfRule>
  </conditionalFormatting>
  <conditionalFormatting sqref="G186">
    <cfRule type="cellIs" dxfId="2043" priority="2630" stopIfTrue="1" operator="equal">
      <formula>""</formula>
    </cfRule>
    <cfRule type="expression" dxfId="2042" priority="2631" stopIfTrue="1">
      <formula>F186="-"</formula>
    </cfRule>
  </conditionalFormatting>
  <conditionalFormatting sqref="C187">
    <cfRule type="expression" dxfId="2041" priority="2621" stopIfTrue="1">
      <formula>F187="-"</formula>
    </cfRule>
  </conditionalFormatting>
  <conditionalFormatting sqref="D187">
    <cfRule type="expression" dxfId="2040" priority="2629" stopIfTrue="1">
      <formula>F187="-"</formula>
    </cfRule>
  </conditionalFormatting>
  <conditionalFormatting sqref="E187">
    <cfRule type="expression" dxfId="2039" priority="2627" stopIfTrue="1">
      <formula>F187="-"</formula>
    </cfRule>
  </conditionalFormatting>
  <conditionalFormatting sqref="H187">
    <cfRule type="expression" dxfId="2038" priority="2626" stopIfTrue="1">
      <formula>F187="-"</formula>
    </cfRule>
  </conditionalFormatting>
  <conditionalFormatting sqref="I187">
    <cfRule type="expression" dxfId="2037" priority="2625" stopIfTrue="1">
      <formula>F187="-"</formula>
    </cfRule>
  </conditionalFormatting>
  <conditionalFormatting sqref="M187">
    <cfRule type="expression" dxfId="2036" priority="2623" stopIfTrue="1">
      <formula>F187="-"</formula>
    </cfRule>
  </conditionalFormatting>
  <conditionalFormatting sqref="F187">
    <cfRule type="expression" dxfId="2035" priority="2620" stopIfTrue="1">
      <formula>F187="-"</formula>
    </cfRule>
  </conditionalFormatting>
  <conditionalFormatting sqref="G187">
    <cfRule type="cellIs" dxfId="2034" priority="2618" stopIfTrue="1" operator="equal">
      <formula>""</formula>
    </cfRule>
    <cfRule type="expression" dxfId="2033" priority="2619" stopIfTrue="1">
      <formula>F187="-"</formula>
    </cfRule>
  </conditionalFormatting>
  <conditionalFormatting sqref="C318">
    <cfRule type="expression" dxfId="2032" priority="2609" stopIfTrue="1">
      <formula>F318="-"</formula>
    </cfRule>
  </conditionalFormatting>
  <conditionalFormatting sqref="D318">
    <cfRule type="expression" dxfId="2031" priority="2617" stopIfTrue="1">
      <formula>F318="-"</formula>
    </cfRule>
  </conditionalFormatting>
  <conditionalFormatting sqref="E318">
    <cfRule type="expression" dxfId="2030" priority="2615" stopIfTrue="1">
      <formula>F318="-"</formula>
    </cfRule>
  </conditionalFormatting>
  <conditionalFormatting sqref="H318">
    <cfRule type="expression" dxfId="2029" priority="2614" stopIfTrue="1">
      <formula>F318="-"</formula>
    </cfRule>
  </conditionalFormatting>
  <conditionalFormatting sqref="I318">
    <cfRule type="expression" dxfId="2028" priority="2613" stopIfTrue="1">
      <formula>F318="-"</formula>
    </cfRule>
  </conditionalFormatting>
  <conditionalFormatting sqref="M318">
    <cfRule type="expression" dxfId="2027" priority="2611" stopIfTrue="1">
      <formula>F318="-"</formula>
    </cfRule>
  </conditionalFormatting>
  <conditionalFormatting sqref="F318">
    <cfRule type="expression" dxfId="2026" priority="2608" stopIfTrue="1">
      <formula>F318="-"</formula>
    </cfRule>
  </conditionalFormatting>
  <conditionalFormatting sqref="G326">
    <cfRule type="cellIs" dxfId="2025" priority="2596" stopIfTrue="1" operator="equal">
      <formula>""</formula>
    </cfRule>
    <cfRule type="expression" dxfId="2024" priority="2597" stopIfTrue="1">
      <formula>F326="-"</formula>
    </cfRule>
  </conditionalFormatting>
  <conditionalFormatting sqref="G318">
    <cfRule type="cellIs" dxfId="2023" priority="2606" stopIfTrue="1" operator="equal">
      <formula>""</formula>
    </cfRule>
    <cfRule type="expression" dxfId="2022" priority="2607" stopIfTrue="1">
      <formula>F318="-"</formula>
    </cfRule>
  </conditionalFormatting>
  <conditionalFormatting sqref="G319">
    <cfRule type="cellIs" dxfId="2021" priority="2604" stopIfTrue="1" operator="equal">
      <formula>""</formula>
    </cfRule>
    <cfRule type="expression" dxfId="2020" priority="2605" stopIfTrue="1">
      <formula>F319="-"</formula>
    </cfRule>
  </conditionalFormatting>
  <conditionalFormatting sqref="G323">
    <cfRule type="cellIs" dxfId="2019" priority="2602" stopIfTrue="1" operator="equal">
      <formula>""</formula>
    </cfRule>
    <cfRule type="expression" dxfId="2018" priority="2603" stopIfTrue="1">
      <formula>F323="-"</formula>
    </cfRule>
  </conditionalFormatting>
  <conditionalFormatting sqref="G324">
    <cfRule type="cellIs" dxfId="2017" priority="2600" stopIfTrue="1" operator="equal">
      <formula>""</formula>
    </cfRule>
    <cfRule type="expression" dxfId="2016" priority="2601" stopIfTrue="1">
      <formula>F324="-"</formula>
    </cfRule>
  </conditionalFormatting>
  <conditionalFormatting sqref="G348">
    <cfRule type="cellIs" dxfId="2015" priority="2598" stopIfTrue="1" operator="equal">
      <formula>""</formula>
    </cfRule>
    <cfRule type="expression" dxfId="2014" priority="2599" stopIfTrue="1">
      <formula>F348="-"</formula>
    </cfRule>
  </conditionalFormatting>
  <conditionalFormatting sqref="C371">
    <cfRule type="expression" dxfId="2013" priority="2587" stopIfTrue="1">
      <formula>F371="-"</formula>
    </cfRule>
  </conditionalFormatting>
  <conditionalFormatting sqref="D371">
    <cfRule type="expression" dxfId="2012" priority="2595" stopIfTrue="1">
      <formula>F371="-"</formula>
    </cfRule>
  </conditionalFormatting>
  <conditionalFormatting sqref="E371">
    <cfRule type="expression" dxfId="2011" priority="2593" stopIfTrue="1">
      <formula>F371="-"</formula>
    </cfRule>
  </conditionalFormatting>
  <conditionalFormatting sqref="H371">
    <cfRule type="expression" dxfId="2010" priority="2592" stopIfTrue="1">
      <formula>F371="-"</formula>
    </cfRule>
  </conditionalFormatting>
  <conditionalFormatting sqref="I371">
    <cfRule type="expression" dxfId="2009" priority="2591" stopIfTrue="1">
      <formula>F371="-"</formula>
    </cfRule>
  </conditionalFormatting>
  <conditionalFormatting sqref="M371">
    <cfRule type="expression" dxfId="2008" priority="2589" stopIfTrue="1">
      <formula>F371="-"</formula>
    </cfRule>
  </conditionalFormatting>
  <conditionalFormatting sqref="F371">
    <cfRule type="expression" dxfId="2007" priority="2586" stopIfTrue="1">
      <formula>F371="-"</formula>
    </cfRule>
  </conditionalFormatting>
  <conditionalFormatting sqref="G373">
    <cfRule type="cellIs" dxfId="2006" priority="2582" stopIfTrue="1" operator="equal">
      <formula>""</formula>
    </cfRule>
    <cfRule type="expression" dxfId="2005" priority="2583" stopIfTrue="1">
      <formula>F373="-"</formula>
    </cfRule>
  </conditionalFormatting>
  <conditionalFormatting sqref="G372">
    <cfRule type="cellIs" dxfId="2004" priority="2584" stopIfTrue="1" operator="equal">
      <formula>""</formula>
    </cfRule>
    <cfRule type="expression" dxfId="2003" priority="2585" stopIfTrue="1">
      <formula>F372="-"</formula>
    </cfRule>
  </conditionalFormatting>
  <conditionalFormatting sqref="G340">
    <cfRule type="cellIs" dxfId="2002" priority="2572" stopIfTrue="1" operator="equal">
      <formula>""</formula>
    </cfRule>
    <cfRule type="expression" dxfId="2001" priority="2573" stopIfTrue="1">
      <formula>F340="-"</formula>
    </cfRule>
  </conditionalFormatting>
  <conditionalFormatting sqref="G330">
    <cfRule type="cellIs" dxfId="2000" priority="2580" stopIfTrue="1" operator="equal">
      <formula>""</formula>
    </cfRule>
    <cfRule type="expression" dxfId="1999" priority="2581" stopIfTrue="1">
      <formula>F330="-"</formula>
    </cfRule>
  </conditionalFormatting>
  <conditionalFormatting sqref="G331">
    <cfRule type="cellIs" dxfId="1998" priority="2578" stopIfTrue="1" operator="equal">
      <formula>""</formula>
    </cfRule>
    <cfRule type="expression" dxfId="1997" priority="2579" stopIfTrue="1">
      <formula>F331="-"</formula>
    </cfRule>
  </conditionalFormatting>
  <conditionalFormatting sqref="G376">
    <cfRule type="cellIs" dxfId="1996" priority="2576" stopIfTrue="1" operator="equal">
      <formula>""</formula>
    </cfRule>
    <cfRule type="expression" dxfId="1995" priority="2577" stopIfTrue="1">
      <formula>F376="-"</formula>
    </cfRule>
  </conditionalFormatting>
  <conditionalFormatting sqref="G339">
    <cfRule type="cellIs" dxfId="1994" priority="2574" stopIfTrue="1" operator="equal">
      <formula>""</formula>
    </cfRule>
    <cfRule type="expression" dxfId="1993" priority="2575" stopIfTrue="1">
      <formula>F339="-"</formula>
    </cfRule>
  </conditionalFormatting>
  <conditionalFormatting sqref="G341">
    <cfRule type="cellIs" dxfId="1992" priority="2570" stopIfTrue="1" operator="equal">
      <formula>""</formula>
    </cfRule>
    <cfRule type="expression" dxfId="1991" priority="2571" stopIfTrue="1">
      <formula>F341="-"</formula>
    </cfRule>
  </conditionalFormatting>
  <conditionalFormatting sqref="G327">
    <cfRule type="cellIs" dxfId="1990" priority="2568" stopIfTrue="1" operator="equal">
      <formula>""</formula>
    </cfRule>
    <cfRule type="expression" dxfId="1989" priority="2569" stopIfTrue="1">
      <formula>F327="-"</formula>
    </cfRule>
  </conditionalFormatting>
  <conditionalFormatting sqref="G343">
    <cfRule type="cellIs" dxfId="1988" priority="2566" stopIfTrue="1" operator="equal">
      <formula>""</formula>
    </cfRule>
    <cfRule type="expression" dxfId="1987" priority="2567" stopIfTrue="1">
      <formula>F343="-"</formula>
    </cfRule>
  </conditionalFormatting>
  <conditionalFormatting sqref="G344">
    <cfRule type="cellIs" dxfId="1986" priority="2564" stopIfTrue="1" operator="equal">
      <formula>""</formula>
    </cfRule>
    <cfRule type="expression" dxfId="1985" priority="2565" stopIfTrue="1">
      <formula>F344="-"</formula>
    </cfRule>
  </conditionalFormatting>
  <conditionalFormatting sqref="G328">
    <cfRule type="cellIs" dxfId="1984" priority="2562" stopIfTrue="1" operator="equal">
      <formula>""</formula>
    </cfRule>
    <cfRule type="expression" dxfId="1983" priority="2563" stopIfTrue="1">
      <formula>F328="-"</formula>
    </cfRule>
  </conditionalFormatting>
  <conditionalFormatting sqref="G329">
    <cfRule type="cellIs" dxfId="1982" priority="2560" stopIfTrue="1" operator="equal">
      <formula>""</formula>
    </cfRule>
    <cfRule type="expression" dxfId="1981" priority="2561" stopIfTrue="1">
      <formula>F329="-"</formula>
    </cfRule>
  </conditionalFormatting>
  <conditionalFormatting sqref="G336">
    <cfRule type="cellIs" dxfId="1980" priority="2558" stopIfTrue="1" operator="equal">
      <formula>""</formula>
    </cfRule>
    <cfRule type="expression" dxfId="1979" priority="2559" stopIfTrue="1">
      <formula>F336="-"</formula>
    </cfRule>
  </conditionalFormatting>
  <conditionalFormatting sqref="G337">
    <cfRule type="cellIs" dxfId="1978" priority="2556" stopIfTrue="1" operator="equal">
      <formula>""</formula>
    </cfRule>
    <cfRule type="expression" dxfId="1977" priority="2557" stopIfTrue="1">
      <formula>F337="-"</formula>
    </cfRule>
  </conditionalFormatting>
  <conditionalFormatting sqref="G334">
    <cfRule type="cellIs" dxfId="1976" priority="2554" stopIfTrue="1" operator="equal">
      <formula>""</formula>
    </cfRule>
    <cfRule type="expression" dxfId="1975" priority="2555" stopIfTrue="1">
      <formula>F334="-"</formula>
    </cfRule>
  </conditionalFormatting>
  <conditionalFormatting sqref="C21">
    <cfRule type="expression" dxfId="1974" priority="2545" stopIfTrue="1">
      <formula>F21="-"</formula>
    </cfRule>
  </conditionalFormatting>
  <conditionalFormatting sqref="D21">
    <cfRule type="expression" dxfId="1973" priority="2553" stopIfTrue="1">
      <formula>F21="-"</formula>
    </cfRule>
  </conditionalFormatting>
  <conditionalFormatting sqref="E21">
    <cfRule type="expression" dxfId="1972" priority="2551" stopIfTrue="1">
      <formula>F21="-"</formula>
    </cfRule>
  </conditionalFormatting>
  <conditionalFormatting sqref="H21">
    <cfRule type="expression" dxfId="1971" priority="2550" stopIfTrue="1">
      <formula>F21="-"</formula>
    </cfRule>
  </conditionalFormatting>
  <conditionalFormatting sqref="I21">
    <cfRule type="expression" dxfId="1970" priority="2549" stopIfTrue="1">
      <formula>F21="-"</formula>
    </cfRule>
  </conditionalFormatting>
  <conditionalFormatting sqref="M21">
    <cfRule type="expression" dxfId="1969" priority="2547" stopIfTrue="1">
      <formula>F21="-"</formula>
    </cfRule>
  </conditionalFormatting>
  <conditionalFormatting sqref="F21">
    <cfRule type="expression" dxfId="1968" priority="2544" stopIfTrue="1">
      <formula>F21="-"</formula>
    </cfRule>
  </conditionalFormatting>
  <conditionalFormatting sqref="C370">
    <cfRule type="expression" dxfId="1967" priority="2535" stopIfTrue="1">
      <formula>F370="-"</formula>
    </cfRule>
  </conditionalFormatting>
  <conditionalFormatting sqref="D370">
    <cfRule type="expression" dxfId="1966" priority="2543" stopIfTrue="1">
      <formula>F370="-"</formula>
    </cfRule>
  </conditionalFormatting>
  <conditionalFormatting sqref="E370">
    <cfRule type="expression" dxfId="1965" priority="2541" stopIfTrue="1">
      <formula>F370="-"</formula>
    </cfRule>
  </conditionalFormatting>
  <conditionalFormatting sqref="H370">
    <cfRule type="expression" dxfId="1964" priority="2540" stopIfTrue="1">
      <formula>F370="-"</formula>
    </cfRule>
  </conditionalFormatting>
  <conditionalFormatting sqref="I370">
    <cfRule type="expression" dxfId="1963" priority="2539" stopIfTrue="1">
      <formula>F370="-"</formula>
    </cfRule>
  </conditionalFormatting>
  <conditionalFormatting sqref="M370">
    <cfRule type="expression" dxfId="1962" priority="2537" stopIfTrue="1">
      <formula>F370="-"</formula>
    </cfRule>
  </conditionalFormatting>
  <conditionalFormatting sqref="F370">
    <cfRule type="expression" dxfId="1961" priority="2534" stopIfTrue="1">
      <formula>F370="-"</formula>
    </cfRule>
  </conditionalFormatting>
  <conditionalFormatting sqref="C22">
    <cfRule type="expression" dxfId="1960" priority="2525" stopIfTrue="1">
      <formula>F22="-"</formula>
    </cfRule>
  </conditionalFormatting>
  <conditionalFormatting sqref="D22">
    <cfRule type="expression" dxfId="1959" priority="2533" stopIfTrue="1">
      <formula>F22="-"</formula>
    </cfRule>
  </conditionalFormatting>
  <conditionalFormatting sqref="E22">
    <cfRule type="expression" dxfId="1958" priority="2531" stopIfTrue="1">
      <formula>F22="-"</formula>
    </cfRule>
  </conditionalFormatting>
  <conditionalFormatting sqref="H22">
    <cfRule type="expression" dxfId="1957" priority="2530" stopIfTrue="1">
      <formula>F22="-"</formula>
    </cfRule>
  </conditionalFormatting>
  <conditionalFormatting sqref="I22">
    <cfRule type="expression" dxfId="1956" priority="2529" stopIfTrue="1">
      <formula>F22="-"</formula>
    </cfRule>
  </conditionalFormatting>
  <conditionalFormatting sqref="M22">
    <cfRule type="expression" dxfId="1955" priority="2527" stopIfTrue="1">
      <formula>F22="-"</formula>
    </cfRule>
  </conditionalFormatting>
  <conditionalFormatting sqref="F22">
    <cfRule type="expression" dxfId="1954" priority="2524" stopIfTrue="1">
      <formula>F22="-"</formula>
    </cfRule>
  </conditionalFormatting>
  <conditionalFormatting sqref="C369">
    <cfRule type="expression" dxfId="1953" priority="2515" stopIfTrue="1">
      <formula>F369="-"</formula>
    </cfRule>
  </conditionalFormatting>
  <conditionalFormatting sqref="D369">
    <cfRule type="expression" dxfId="1952" priority="2523" stopIfTrue="1">
      <formula>F369="-"</formula>
    </cfRule>
  </conditionalFormatting>
  <conditionalFormatting sqref="E369">
    <cfRule type="expression" dxfId="1951" priority="2521" stopIfTrue="1">
      <formula>F369="-"</formula>
    </cfRule>
  </conditionalFormatting>
  <conditionalFormatting sqref="H369">
    <cfRule type="expression" dxfId="1950" priority="2520" stopIfTrue="1">
      <formula>F369="-"</formula>
    </cfRule>
  </conditionalFormatting>
  <conditionalFormatting sqref="I369">
    <cfRule type="expression" dxfId="1949" priority="2519" stopIfTrue="1">
      <formula>F369="-"</formula>
    </cfRule>
  </conditionalFormatting>
  <conditionalFormatting sqref="M369">
    <cfRule type="expression" dxfId="1948" priority="2517" stopIfTrue="1">
      <formula>F369="-"</formula>
    </cfRule>
  </conditionalFormatting>
  <conditionalFormatting sqref="F369">
    <cfRule type="expression" dxfId="1947" priority="2514" stopIfTrue="1">
      <formula>F369="-"</formula>
    </cfRule>
  </conditionalFormatting>
  <conditionalFormatting sqref="G369">
    <cfRule type="cellIs" dxfId="1946" priority="2512" stopIfTrue="1" operator="equal">
      <formula>""</formula>
    </cfRule>
    <cfRule type="expression" dxfId="1945" priority="2513" stopIfTrue="1">
      <formula>F369="-"</formula>
    </cfRule>
  </conditionalFormatting>
  <conditionalFormatting sqref="C368">
    <cfRule type="expression" dxfId="1944" priority="2503" stopIfTrue="1">
      <formula>F368="-"</formula>
    </cfRule>
  </conditionalFormatting>
  <conditionalFormatting sqref="D368">
    <cfRule type="expression" dxfId="1943" priority="2511" stopIfTrue="1">
      <formula>F368="-"</formula>
    </cfRule>
  </conditionalFormatting>
  <conditionalFormatting sqref="E368">
    <cfRule type="expression" dxfId="1942" priority="2509" stopIfTrue="1">
      <formula>F368="-"</formula>
    </cfRule>
  </conditionalFormatting>
  <conditionalFormatting sqref="H368">
    <cfRule type="expression" dxfId="1941" priority="2508" stopIfTrue="1">
      <formula>F368="-"</formula>
    </cfRule>
  </conditionalFormatting>
  <conditionalFormatting sqref="I368">
    <cfRule type="expression" dxfId="1940" priority="2507" stopIfTrue="1">
      <formula>F368="-"</formula>
    </cfRule>
  </conditionalFormatting>
  <conditionalFormatting sqref="M368">
    <cfRule type="expression" dxfId="1939" priority="2505" stopIfTrue="1">
      <formula>F368="-"</formula>
    </cfRule>
  </conditionalFormatting>
  <conditionalFormatting sqref="F368">
    <cfRule type="expression" dxfId="1938" priority="2502" stopIfTrue="1">
      <formula>F368="-"</formula>
    </cfRule>
  </conditionalFormatting>
  <conditionalFormatting sqref="G368">
    <cfRule type="cellIs" dxfId="1937" priority="2500" stopIfTrue="1" operator="equal">
      <formula>""</formula>
    </cfRule>
    <cfRule type="expression" dxfId="1936" priority="2501" stopIfTrue="1">
      <formula>F368="-"</formula>
    </cfRule>
  </conditionalFormatting>
  <conditionalFormatting sqref="G335">
    <cfRule type="cellIs" dxfId="1935" priority="2498" stopIfTrue="1" operator="equal">
      <formula>""</formula>
    </cfRule>
    <cfRule type="expression" dxfId="1934" priority="2499" stopIfTrue="1">
      <formula>F335="-"</formula>
    </cfRule>
  </conditionalFormatting>
  <conditionalFormatting sqref="G350">
    <cfRule type="cellIs" dxfId="1933" priority="2496" stopIfTrue="1" operator="equal">
      <formula>""</formula>
    </cfRule>
    <cfRule type="expression" dxfId="1932" priority="2497" stopIfTrue="1">
      <formula>F350="-"</formula>
    </cfRule>
  </conditionalFormatting>
  <conditionalFormatting sqref="G351">
    <cfRule type="cellIs" dxfId="1931" priority="2494" stopIfTrue="1" operator="equal">
      <formula>""</formula>
    </cfRule>
    <cfRule type="expression" dxfId="1930" priority="2495" stopIfTrue="1">
      <formula>F351="-"</formula>
    </cfRule>
  </conditionalFormatting>
  <conditionalFormatting sqref="G352">
    <cfRule type="cellIs" dxfId="1929" priority="2492" stopIfTrue="1" operator="equal">
      <formula>""</formula>
    </cfRule>
    <cfRule type="expression" dxfId="1928" priority="2493" stopIfTrue="1">
      <formula>F352="-"</formula>
    </cfRule>
  </conditionalFormatting>
  <conditionalFormatting sqref="G353">
    <cfRule type="cellIs" dxfId="1927" priority="2490" stopIfTrue="1" operator="equal">
      <formula>""</formula>
    </cfRule>
    <cfRule type="expression" dxfId="1926" priority="2491" stopIfTrue="1">
      <formula>F353="-"</formula>
    </cfRule>
  </conditionalFormatting>
  <conditionalFormatting sqref="G354">
    <cfRule type="cellIs" dxfId="1925" priority="2488" stopIfTrue="1" operator="equal">
      <formula>""</formula>
    </cfRule>
    <cfRule type="expression" dxfId="1924" priority="2489" stopIfTrue="1">
      <formula>F354="-"</formula>
    </cfRule>
  </conditionalFormatting>
  <conditionalFormatting sqref="G355">
    <cfRule type="cellIs" dxfId="1923" priority="2486" stopIfTrue="1" operator="equal">
      <formula>""</formula>
    </cfRule>
    <cfRule type="expression" dxfId="1922" priority="2487" stopIfTrue="1">
      <formula>F355="-"</formula>
    </cfRule>
  </conditionalFormatting>
  <conditionalFormatting sqref="G320">
    <cfRule type="cellIs" dxfId="1921" priority="2484" stopIfTrue="1" operator="equal">
      <formula>""</formula>
    </cfRule>
    <cfRule type="expression" dxfId="1920" priority="2485" stopIfTrue="1">
      <formula>F320="-"</formula>
    </cfRule>
  </conditionalFormatting>
  <conditionalFormatting sqref="C346">
    <cfRule type="expression" dxfId="1919" priority="2475" stopIfTrue="1">
      <formula>F346="-"</formula>
    </cfRule>
  </conditionalFormatting>
  <conditionalFormatting sqref="D346">
    <cfRule type="expression" dxfId="1918" priority="2483" stopIfTrue="1">
      <formula>F346="-"</formula>
    </cfRule>
  </conditionalFormatting>
  <conditionalFormatting sqref="E346">
    <cfRule type="expression" dxfId="1917" priority="2481" stopIfTrue="1">
      <formula>F346="-"</formula>
    </cfRule>
  </conditionalFormatting>
  <conditionalFormatting sqref="H346">
    <cfRule type="expression" dxfId="1916" priority="2480" stopIfTrue="1">
      <formula>F346="-"</formula>
    </cfRule>
  </conditionalFormatting>
  <conditionalFormatting sqref="I346">
    <cfRule type="expression" dxfId="1915" priority="2479" stopIfTrue="1">
      <formula>F346="-"</formula>
    </cfRule>
  </conditionalFormatting>
  <conditionalFormatting sqref="M346">
    <cfRule type="expression" dxfId="1914" priority="2477" stopIfTrue="1">
      <formula>F346="-"</formula>
    </cfRule>
  </conditionalFormatting>
  <conditionalFormatting sqref="F346">
    <cfRule type="expression" dxfId="1913" priority="2474" stopIfTrue="1">
      <formula>F346="-"</formula>
    </cfRule>
  </conditionalFormatting>
  <conditionalFormatting sqref="G346">
    <cfRule type="cellIs" dxfId="1912" priority="2472" stopIfTrue="1" operator="equal">
      <formula>""</formula>
    </cfRule>
    <cfRule type="expression" dxfId="1911" priority="2473" stopIfTrue="1">
      <formula>F346="-"</formula>
    </cfRule>
  </conditionalFormatting>
  <conditionalFormatting sqref="G321">
    <cfRule type="cellIs" dxfId="1910" priority="2470" stopIfTrue="1" operator="equal">
      <formula>""</formula>
    </cfRule>
    <cfRule type="expression" dxfId="1909" priority="2471" stopIfTrue="1">
      <formula>F321="-"</formula>
    </cfRule>
  </conditionalFormatting>
  <conditionalFormatting sqref="C322">
    <cfRule type="expression" dxfId="1908" priority="2461" stopIfTrue="1">
      <formula>F322="-"</formula>
    </cfRule>
  </conditionalFormatting>
  <conditionalFormatting sqref="D322">
    <cfRule type="expression" dxfId="1907" priority="2469" stopIfTrue="1">
      <formula>F322="-"</formula>
    </cfRule>
  </conditionalFormatting>
  <conditionalFormatting sqref="E322">
    <cfRule type="expression" dxfId="1906" priority="2467" stopIfTrue="1">
      <formula>F322="-"</formula>
    </cfRule>
  </conditionalFormatting>
  <conditionalFormatting sqref="H322">
    <cfRule type="expression" dxfId="1905" priority="2466" stopIfTrue="1">
      <formula>F322="-"</formula>
    </cfRule>
  </conditionalFormatting>
  <conditionalFormatting sqref="I322">
    <cfRule type="expression" dxfId="1904" priority="2465" stopIfTrue="1">
      <formula>F322="-"</formula>
    </cfRule>
  </conditionalFormatting>
  <conditionalFormatting sqref="M322">
    <cfRule type="expression" dxfId="1903" priority="2463" stopIfTrue="1">
      <formula>F322="-"</formula>
    </cfRule>
  </conditionalFormatting>
  <conditionalFormatting sqref="F322">
    <cfRule type="expression" dxfId="1902" priority="2460" stopIfTrue="1">
      <formula>F322="-"</formula>
    </cfRule>
  </conditionalFormatting>
  <conditionalFormatting sqref="G322">
    <cfRule type="cellIs" dxfId="1901" priority="2458" stopIfTrue="1" operator="equal">
      <formula>""</formula>
    </cfRule>
    <cfRule type="expression" dxfId="1900" priority="2459" stopIfTrue="1">
      <formula>F322="-"</formula>
    </cfRule>
  </conditionalFormatting>
  <conditionalFormatting sqref="C325">
    <cfRule type="expression" dxfId="1899" priority="2449" stopIfTrue="1">
      <formula>F325="-"</formula>
    </cfRule>
  </conditionalFormatting>
  <conditionalFormatting sqref="D325">
    <cfRule type="expression" dxfId="1898" priority="2457" stopIfTrue="1">
      <formula>F325="-"</formula>
    </cfRule>
  </conditionalFormatting>
  <conditionalFormatting sqref="E325">
    <cfRule type="expression" dxfId="1897" priority="2455" stopIfTrue="1">
      <formula>F325="-"</formula>
    </cfRule>
  </conditionalFormatting>
  <conditionalFormatting sqref="H325">
    <cfRule type="expression" dxfId="1896" priority="2454" stopIfTrue="1">
      <formula>F325="-"</formula>
    </cfRule>
  </conditionalFormatting>
  <conditionalFormatting sqref="I325">
    <cfRule type="expression" dxfId="1895" priority="2453" stopIfTrue="1">
      <formula>F325="-"</formula>
    </cfRule>
  </conditionalFormatting>
  <conditionalFormatting sqref="M325">
    <cfRule type="expression" dxfId="1894" priority="2451" stopIfTrue="1">
      <formula>F325="-"</formula>
    </cfRule>
  </conditionalFormatting>
  <conditionalFormatting sqref="F325">
    <cfRule type="expression" dxfId="1893" priority="2448" stopIfTrue="1">
      <formula>F325="-"</formula>
    </cfRule>
  </conditionalFormatting>
  <conditionalFormatting sqref="G370">
    <cfRule type="cellIs" dxfId="1892" priority="2444" stopIfTrue="1" operator="equal">
      <formula>""</formula>
    </cfRule>
    <cfRule type="expression" dxfId="1891" priority="2445" stopIfTrue="1">
      <formula>F370="-"</formula>
    </cfRule>
  </conditionalFormatting>
  <conditionalFormatting sqref="G325">
    <cfRule type="cellIs" dxfId="1890" priority="2446" stopIfTrue="1" operator="equal">
      <formula>""</formula>
    </cfRule>
    <cfRule type="expression" dxfId="1889" priority="2447" stopIfTrue="1">
      <formula>F325="-"</formula>
    </cfRule>
  </conditionalFormatting>
  <conditionalFormatting sqref="C356">
    <cfRule type="expression" dxfId="1888" priority="2435" stopIfTrue="1">
      <formula>F356="-"</formula>
    </cfRule>
  </conditionalFormatting>
  <conditionalFormatting sqref="D356">
    <cfRule type="expression" dxfId="1887" priority="2443" stopIfTrue="1">
      <formula>F356="-"</formula>
    </cfRule>
  </conditionalFormatting>
  <conditionalFormatting sqref="E356">
    <cfRule type="expression" dxfId="1886" priority="2441" stopIfTrue="1">
      <formula>F356="-"</formula>
    </cfRule>
  </conditionalFormatting>
  <conditionalFormatting sqref="H356">
    <cfRule type="expression" dxfId="1885" priority="2440" stopIfTrue="1">
      <formula>F356="-"</formula>
    </cfRule>
  </conditionalFormatting>
  <conditionalFormatting sqref="I356">
    <cfRule type="expression" dxfId="1884" priority="2439" stopIfTrue="1">
      <formula>F356="-"</formula>
    </cfRule>
  </conditionalFormatting>
  <conditionalFormatting sqref="M356">
    <cfRule type="expression" dxfId="1883" priority="2437" stopIfTrue="1">
      <formula>F356="-"</formula>
    </cfRule>
  </conditionalFormatting>
  <conditionalFormatting sqref="F356">
    <cfRule type="expression" dxfId="1882" priority="2434" stopIfTrue="1">
      <formula>F356="-"</formula>
    </cfRule>
  </conditionalFormatting>
  <conditionalFormatting sqref="G356">
    <cfRule type="cellIs" dxfId="1881" priority="2432" stopIfTrue="1" operator="equal">
      <formula>""</formula>
    </cfRule>
    <cfRule type="expression" dxfId="1880" priority="2433" stopIfTrue="1">
      <formula>F356="-"</formula>
    </cfRule>
  </conditionalFormatting>
  <conditionalFormatting sqref="G371">
    <cfRule type="cellIs" dxfId="1879" priority="2430" stopIfTrue="1" operator="equal">
      <formula>""</formula>
    </cfRule>
    <cfRule type="expression" dxfId="1878" priority="2431" stopIfTrue="1">
      <formula>F371="-"</formula>
    </cfRule>
  </conditionalFormatting>
  <conditionalFormatting sqref="G374">
    <cfRule type="cellIs" dxfId="1877" priority="2428" stopIfTrue="1" operator="equal">
      <formula>""</formula>
    </cfRule>
    <cfRule type="expression" dxfId="1876" priority="2429" stopIfTrue="1">
      <formula>F374="-"</formula>
    </cfRule>
  </conditionalFormatting>
  <conditionalFormatting sqref="G375">
    <cfRule type="cellIs" dxfId="1875" priority="2426" stopIfTrue="1" operator="equal">
      <formula>""</formula>
    </cfRule>
    <cfRule type="expression" dxfId="1874" priority="2427" stopIfTrue="1">
      <formula>F375="-"</formula>
    </cfRule>
  </conditionalFormatting>
  <conditionalFormatting sqref="G377">
    <cfRule type="cellIs" dxfId="1873" priority="2424" stopIfTrue="1" operator="equal">
      <formula>""</formula>
    </cfRule>
    <cfRule type="expression" dxfId="1872" priority="2425" stopIfTrue="1">
      <formula>F377="-"</formula>
    </cfRule>
  </conditionalFormatting>
  <conditionalFormatting sqref="C651">
    <cfRule type="expression" dxfId="1871" priority="2415" stopIfTrue="1">
      <formula>F651="-"</formula>
    </cfRule>
  </conditionalFormatting>
  <conditionalFormatting sqref="D651">
    <cfRule type="expression" dxfId="1870" priority="2423" stopIfTrue="1">
      <formula>F651="-"</formula>
    </cfRule>
  </conditionalFormatting>
  <conditionalFormatting sqref="E651">
    <cfRule type="expression" dxfId="1869" priority="2421" stopIfTrue="1">
      <formula>F651="-"</formula>
    </cfRule>
  </conditionalFormatting>
  <conditionalFormatting sqref="H651">
    <cfRule type="expression" dxfId="1868" priority="2420" stopIfTrue="1">
      <formula>F651="-"</formula>
    </cfRule>
  </conditionalFormatting>
  <conditionalFormatting sqref="I651">
    <cfRule type="expression" dxfId="1867" priority="2419" stopIfTrue="1">
      <formula>F651="-"</formula>
    </cfRule>
  </conditionalFormatting>
  <conditionalFormatting sqref="M651">
    <cfRule type="expression" dxfId="1866" priority="2417" stopIfTrue="1">
      <formula>F651="-"</formula>
    </cfRule>
  </conditionalFormatting>
  <conditionalFormatting sqref="F651">
    <cfRule type="expression" dxfId="1865" priority="2414" stopIfTrue="1">
      <formula>F651="-"</formula>
    </cfRule>
  </conditionalFormatting>
  <conditionalFormatting sqref="G378">
    <cfRule type="cellIs" dxfId="1864" priority="2412" stopIfTrue="1" operator="equal">
      <formula>""</formula>
    </cfRule>
    <cfRule type="expression" dxfId="1863" priority="2413" stopIfTrue="1">
      <formula>F378="-"</formula>
    </cfRule>
  </conditionalFormatting>
  <conditionalFormatting sqref="C381">
    <cfRule type="expression" dxfId="1862" priority="2403" stopIfTrue="1">
      <formula>F381="-"</formula>
    </cfRule>
  </conditionalFormatting>
  <conditionalFormatting sqref="D381">
    <cfRule type="expression" dxfId="1861" priority="2411" stopIfTrue="1">
      <formula>F381="-"</formula>
    </cfRule>
  </conditionalFormatting>
  <conditionalFormatting sqref="E381">
    <cfRule type="expression" dxfId="1860" priority="2409" stopIfTrue="1">
      <formula>F381="-"</formula>
    </cfRule>
  </conditionalFormatting>
  <conditionalFormatting sqref="H381">
    <cfRule type="expression" dxfId="1859" priority="2408" stopIfTrue="1">
      <formula>F381="-"</formula>
    </cfRule>
  </conditionalFormatting>
  <conditionalFormatting sqref="I381">
    <cfRule type="expression" dxfId="1858" priority="2407" stopIfTrue="1">
      <formula>F381="-"</formula>
    </cfRule>
  </conditionalFormatting>
  <conditionalFormatting sqref="M381">
    <cfRule type="expression" dxfId="1857" priority="2405" stopIfTrue="1">
      <formula>F381="-"</formula>
    </cfRule>
  </conditionalFormatting>
  <conditionalFormatting sqref="F381">
    <cfRule type="expression" dxfId="1856" priority="2402" stopIfTrue="1">
      <formula>F381="-"</formula>
    </cfRule>
  </conditionalFormatting>
  <conditionalFormatting sqref="G651">
    <cfRule type="cellIs" dxfId="1855" priority="2400" stopIfTrue="1" operator="equal">
      <formula>""</formula>
    </cfRule>
    <cfRule type="expression" dxfId="1854" priority="2401" stopIfTrue="1">
      <formula>F651="-"</formula>
    </cfRule>
  </conditionalFormatting>
  <conditionalFormatting sqref="G381">
    <cfRule type="cellIs" dxfId="1853" priority="2398" stopIfTrue="1" operator="equal">
      <formula>""</formula>
    </cfRule>
    <cfRule type="expression" dxfId="1852" priority="2399" stopIfTrue="1">
      <formula>F381="-"</formula>
    </cfRule>
  </conditionalFormatting>
  <conditionalFormatting sqref="C299">
    <cfRule type="expression" dxfId="1851" priority="2389" stopIfTrue="1">
      <formula>F299="-"</formula>
    </cfRule>
  </conditionalFormatting>
  <conditionalFormatting sqref="D299">
    <cfRule type="expression" dxfId="1850" priority="2397" stopIfTrue="1">
      <formula>F299="-"</formula>
    </cfRule>
  </conditionalFormatting>
  <conditionalFormatting sqref="E299">
    <cfRule type="expression" dxfId="1849" priority="2395" stopIfTrue="1">
      <formula>F299="-"</formula>
    </cfRule>
  </conditionalFormatting>
  <conditionalFormatting sqref="H299">
    <cfRule type="expression" dxfId="1848" priority="2394" stopIfTrue="1">
      <formula>F299="-"</formula>
    </cfRule>
  </conditionalFormatting>
  <conditionalFormatting sqref="I299">
    <cfRule type="expression" dxfId="1847" priority="2393" stopIfTrue="1">
      <formula>F299="-"</formula>
    </cfRule>
  </conditionalFormatting>
  <conditionalFormatting sqref="M299">
    <cfRule type="expression" dxfId="1846" priority="2391" stopIfTrue="1">
      <formula>F299="-"</formula>
    </cfRule>
  </conditionalFormatting>
  <conditionalFormatting sqref="F299">
    <cfRule type="expression" dxfId="1845" priority="2388" stopIfTrue="1">
      <formula>F299="-"</formula>
    </cfRule>
  </conditionalFormatting>
  <conditionalFormatting sqref="G299">
    <cfRule type="cellIs" dxfId="1844" priority="2386" stopIfTrue="1" operator="equal">
      <formula>""</formula>
    </cfRule>
    <cfRule type="expression" dxfId="1843" priority="2387" stopIfTrue="1">
      <formula>F299="-"</formula>
    </cfRule>
  </conditionalFormatting>
  <conditionalFormatting sqref="G379">
    <cfRule type="cellIs" dxfId="1842" priority="2374" stopIfTrue="1" operator="equal">
      <formula>""</formula>
    </cfRule>
    <cfRule type="expression" dxfId="1841" priority="2375" stopIfTrue="1">
      <formula>F379="-"</formula>
    </cfRule>
  </conditionalFormatting>
  <conditionalFormatting sqref="C379">
    <cfRule type="expression" dxfId="1840" priority="2377" stopIfTrue="1">
      <formula>F379="-"</formula>
    </cfRule>
  </conditionalFormatting>
  <conditionalFormatting sqref="D379">
    <cfRule type="expression" dxfId="1839" priority="2385" stopIfTrue="1">
      <formula>F379="-"</formula>
    </cfRule>
  </conditionalFormatting>
  <conditionalFormatting sqref="E379">
    <cfRule type="expression" dxfId="1838" priority="2383" stopIfTrue="1">
      <formula>F379="-"</formula>
    </cfRule>
  </conditionalFormatting>
  <conditionalFormatting sqref="H379">
    <cfRule type="expression" dxfId="1837" priority="2382" stopIfTrue="1">
      <formula>F379="-"</formula>
    </cfRule>
  </conditionalFormatting>
  <conditionalFormatting sqref="I379">
    <cfRule type="expression" dxfId="1836" priority="2381" stopIfTrue="1">
      <formula>F379="-"</formula>
    </cfRule>
  </conditionalFormatting>
  <conditionalFormatting sqref="M379">
    <cfRule type="expression" dxfId="1835" priority="2379" stopIfTrue="1">
      <formula>F379="-"</formula>
    </cfRule>
  </conditionalFormatting>
  <conditionalFormatting sqref="F379">
    <cfRule type="expression" dxfId="1834" priority="2376" stopIfTrue="1">
      <formula>F379="-"</formula>
    </cfRule>
  </conditionalFormatting>
  <conditionalFormatting sqref="C389">
    <cfRule type="expression" dxfId="1833" priority="2365" stopIfTrue="1">
      <formula>F389="-"</formula>
    </cfRule>
  </conditionalFormatting>
  <conditionalFormatting sqref="D389">
    <cfRule type="expression" dxfId="1832" priority="2373" stopIfTrue="1">
      <formula>F389="-"</formula>
    </cfRule>
  </conditionalFormatting>
  <conditionalFormatting sqref="E389">
    <cfRule type="expression" dxfId="1831" priority="2371" stopIfTrue="1">
      <formula>F389="-"</formula>
    </cfRule>
  </conditionalFormatting>
  <conditionalFormatting sqref="H389">
    <cfRule type="expression" dxfId="1830" priority="2370" stopIfTrue="1">
      <formula>F389="-"</formula>
    </cfRule>
  </conditionalFormatting>
  <conditionalFormatting sqref="I389">
    <cfRule type="expression" dxfId="1829" priority="2369" stopIfTrue="1">
      <formula>F389="-"</formula>
    </cfRule>
  </conditionalFormatting>
  <conditionalFormatting sqref="M389">
    <cfRule type="expression" dxfId="1828" priority="2367" stopIfTrue="1">
      <formula>F389="-"</formula>
    </cfRule>
  </conditionalFormatting>
  <conditionalFormatting sqref="F389">
    <cfRule type="expression" dxfId="1827" priority="2364" stopIfTrue="1">
      <formula>F389="-"</formula>
    </cfRule>
  </conditionalFormatting>
  <conditionalFormatting sqref="G389">
    <cfRule type="cellIs" dxfId="1826" priority="2362" stopIfTrue="1" operator="equal">
      <formula>""</formula>
    </cfRule>
    <cfRule type="expression" dxfId="1825" priority="2363" stopIfTrue="1">
      <formula>F389="-"</formula>
    </cfRule>
  </conditionalFormatting>
  <conditionalFormatting sqref="C386">
    <cfRule type="expression" dxfId="1824" priority="2354" stopIfTrue="1">
      <formula>F386="-"</formula>
    </cfRule>
  </conditionalFormatting>
  <conditionalFormatting sqref="D386">
    <cfRule type="expression" dxfId="1823" priority="2361" stopIfTrue="1">
      <formula>F386="-"</formula>
    </cfRule>
  </conditionalFormatting>
  <conditionalFormatting sqref="H386">
    <cfRule type="expression" dxfId="1822" priority="2359" stopIfTrue="1">
      <formula>F386="-"</formula>
    </cfRule>
  </conditionalFormatting>
  <conditionalFormatting sqref="I386">
    <cfRule type="expression" dxfId="1821" priority="2358" stopIfTrue="1">
      <formula>F386="-"</formula>
    </cfRule>
  </conditionalFormatting>
  <conditionalFormatting sqref="M386">
    <cfRule type="expression" dxfId="1820" priority="2356" stopIfTrue="1">
      <formula>F386="-"</formula>
    </cfRule>
  </conditionalFormatting>
  <conditionalFormatting sqref="F386">
    <cfRule type="expression" dxfId="1819" priority="2353" stopIfTrue="1">
      <formula>F386="-"</formula>
    </cfRule>
  </conditionalFormatting>
  <conditionalFormatting sqref="C15">
    <cfRule type="expression" dxfId="1818" priority="2344" stopIfTrue="1">
      <formula>F15="-"</formula>
    </cfRule>
  </conditionalFormatting>
  <conditionalFormatting sqref="D15">
    <cfRule type="expression" dxfId="1817" priority="2352" stopIfTrue="1">
      <formula>F15="-"</formula>
    </cfRule>
  </conditionalFormatting>
  <conditionalFormatting sqref="E15">
    <cfRule type="expression" dxfId="1816" priority="2350" stopIfTrue="1">
      <formula>F15="-"</formula>
    </cfRule>
  </conditionalFormatting>
  <conditionalFormatting sqref="H15">
    <cfRule type="expression" dxfId="1815" priority="2349" stopIfTrue="1">
      <formula>F15="-"</formula>
    </cfRule>
  </conditionalFormatting>
  <conditionalFormatting sqref="I15">
    <cfRule type="expression" dxfId="1814" priority="2348" stopIfTrue="1">
      <formula>F15="-"</formula>
    </cfRule>
  </conditionalFormatting>
  <conditionalFormatting sqref="M15">
    <cfRule type="expression" dxfId="1813" priority="2346" stopIfTrue="1">
      <formula>F15="-"</formula>
    </cfRule>
  </conditionalFormatting>
  <conditionalFormatting sqref="F15">
    <cfRule type="expression" dxfId="1812" priority="2343" stopIfTrue="1">
      <formula>F15="-"</formula>
    </cfRule>
  </conditionalFormatting>
  <conditionalFormatting sqref="G386">
    <cfRule type="cellIs" dxfId="1811" priority="2339" stopIfTrue="1" operator="equal">
      <formula>""</formula>
    </cfRule>
    <cfRule type="expression" dxfId="1810" priority="2340" stopIfTrue="1">
      <formula>F386="-"</formula>
    </cfRule>
  </conditionalFormatting>
  <conditionalFormatting sqref="G15">
    <cfRule type="cellIs" dxfId="1809" priority="2341" stopIfTrue="1" operator="equal">
      <formula>""</formula>
    </cfRule>
    <cfRule type="expression" dxfId="1808" priority="2342" stopIfTrue="1">
      <formula>F15="-"</formula>
    </cfRule>
  </conditionalFormatting>
  <conditionalFormatting sqref="C403">
    <cfRule type="expression" dxfId="1807" priority="2329" stopIfTrue="1">
      <formula>F403="-"</formula>
    </cfRule>
  </conditionalFormatting>
  <conditionalFormatting sqref="D403">
    <cfRule type="expression" dxfId="1806" priority="2338" stopIfTrue="1">
      <formula>F403="-"</formula>
    </cfRule>
  </conditionalFormatting>
  <conditionalFormatting sqref="B403">
    <cfRule type="expression" dxfId="1805" priority="2337" stopIfTrue="1">
      <formula>F403="-"</formula>
    </cfRule>
  </conditionalFormatting>
  <conditionalFormatting sqref="E403">
    <cfRule type="expression" dxfId="1804" priority="2335" stopIfTrue="1">
      <formula>F403="-"</formula>
    </cfRule>
  </conditionalFormatting>
  <conditionalFormatting sqref="H403">
    <cfRule type="expression" dxfId="1803" priority="2334" stopIfTrue="1">
      <formula>F403="-"</formula>
    </cfRule>
  </conditionalFormatting>
  <conditionalFormatting sqref="I403">
    <cfRule type="expression" dxfId="1802" priority="2333" stopIfTrue="1">
      <formula>F403="-"</formula>
    </cfRule>
  </conditionalFormatting>
  <conditionalFormatting sqref="M403">
    <cfRule type="expression" dxfId="1801" priority="2331" stopIfTrue="1">
      <formula>F403="-"</formula>
    </cfRule>
  </conditionalFormatting>
  <conditionalFormatting sqref="F403">
    <cfRule type="expression" dxfId="1800" priority="2328" stopIfTrue="1">
      <formula>F403="-"</formula>
    </cfRule>
  </conditionalFormatting>
  <conditionalFormatting sqref="G403">
    <cfRule type="cellIs" dxfId="1799" priority="2326" stopIfTrue="1" operator="equal">
      <formula>""</formula>
    </cfRule>
    <cfRule type="expression" dxfId="1798" priority="2327" stopIfTrue="1">
      <formula>F403="-"</formula>
    </cfRule>
  </conditionalFormatting>
  <conditionalFormatting sqref="C406">
    <cfRule type="expression" dxfId="1797" priority="2317" stopIfTrue="1">
      <formula>F406="-"</formula>
    </cfRule>
  </conditionalFormatting>
  <conditionalFormatting sqref="D406">
    <cfRule type="expression" dxfId="1796" priority="2325" stopIfTrue="1">
      <formula>F406="-"</formula>
    </cfRule>
  </conditionalFormatting>
  <conditionalFormatting sqref="E406">
    <cfRule type="expression" dxfId="1795" priority="2323" stopIfTrue="1">
      <formula>F406="-"</formula>
    </cfRule>
  </conditionalFormatting>
  <conditionalFormatting sqref="H406">
    <cfRule type="expression" dxfId="1794" priority="2322" stopIfTrue="1">
      <formula>F406="-"</formula>
    </cfRule>
  </conditionalFormatting>
  <conditionalFormatting sqref="I406">
    <cfRule type="expression" dxfId="1793" priority="2321" stopIfTrue="1">
      <formula>F406="-"</formula>
    </cfRule>
  </conditionalFormatting>
  <conditionalFormatting sqref="M406">
    <cfRule type="expression" dxfId="1792" priority="2319" stopIfTrue="1">
      <formula>F406="-"</formula>
    </cfRule>
  </conditionalFormatting>
  <conditionalFormatting sqref="F406">
    <cfRule type="expression" dxfId="1791" priority="2316" stopIfTrue="1">
      <formula>F406="-"</formula>
    </cfRule>
  </conditionalFormatting>
  <conditionalFormatting sqref="C426">
    <cfRule type="expression" dxfId="1790" priority="2307" stopIfTrue="1">
      <formula>F426="-"</formula>
    </cfRule>
  </conditionalFormatting>
  <conditionalFormatting sqref="D426">
    <cfRule type="expression" dxfId="1789" priority="2315" stopIfTrue="1">
      <formula>F426="-"</formula>
    </cfRule>
  </conditionalFormatting>
  <conditionalFormatting sqref="E426">
    <cfRule type="expression" dxfId="1788" priority="2313" stopIfTrue="1">
      <formula>F426="-"</formula>
    </cfRule>
  </conditionalFormatting>
  <conditionalFormatting sqref="H426">
    <cfRule type="expression" dxfId="1787" priority="2312" stopIfTrue="1">
      <formula>F426="-"</formula>
    </cfRule>
  </conditionalFormatting>
  <conditionalFormatting sqref="I426">
    <cfRule type="expression" dxfId="1786" priority="2311" stopIfTrue="1">
      <formula>F426="-"</formula>
    </cfRule>
  </conditionalFormatting>
  <conditionalFormatting sqref="M426">
    <cfRule type="expression" dxfId="1785" priority="2309" stopIfTrue="1">
      <formula>F426="-"</formula>
    </cfRule>
  </conditionalFormatting>
  <conditionalFormatting sqref="F426">
    <cfRule type="expression" dxfId="1784" priority="2306" stopIfTrue="1">
      <formula>F426="-"</formula>
    </cfRule>
  </conditionalFormatting>
  <conditionalFormatting sqref="C434">
    <cfRule type="expression" dxfId="1783" priority="2296" stopIfTrue="1">
      <formula>F434="-"</formula>
    </cfRule>
  </conditionalFormatting>
  <conditionalFormatting sqref="D434">
    <cfRule type="expression" dxfId="1782" priority="2305" stopIfTrue="1">
      <formula>F434="-"</formula>
    </cfRule>
  </conditionalFormatting>
  <conditionalFormatting sqref="B434:B440">
    <cfRule type="expression" dxfId="1781" priority="2304" stopIfTrue="1">
      <formula>F434="-"</formula>
    </cfRule>
  </conditionalFormatting>
  <conditionalFormatting sqref="E434">
    <cfRule type="expression" dxfId="1780" priority="2302" stopIfTrue="1">
      <formula>F434="-"</formula>
    </cfRule>
  </conditionalFormatting>
  <conditionalFormatting sqref="H434">
    <cfRule type="expression" dxfId="1779" priority="2301" stopIfTrue="1">
      <formula>F434="-"</formula>
    </cfRule>
  </conditionalFormatting>
  <conditionalFormatting sqref="I434">
    <cfRule type="expression" dxfId="1778" priority="2300" stopIfTrue="1">
      <formula>F434="-"</formula>
    </cfRule>
  </conditionalFormatting>
  <conditionalFormatting sqref="M434">
    <cfRule type="expression" dxfId="1777" priority="2298" stopIfTrue="1">
      <formula>F434="-"</formula>
    </cfRule>
  </conditionalFormatting>
  <conditionalFormatting sqref="F434">
    <cfRule type="expression" dxfId="1776" priority="2295" stopIfTrue="1">
      <formula>F434="-"</formula>
    </cfRule>
  </conditionalFormatting>
  <conditionalFormatting sqref="C454">
    <cfRule type="expression" dxfId="1775" priority="2286" stopIfTrue="1">
      <formula>F454="-"</formula>
    </cfRule>
  </conditionalFormatting>
  <conditionalFormatting sqref="D454">
    <cfRule type="expression" dxfId="1774" priority="2294" stopIfTrue="1">
      <formula>F454="-"</formula>
    </cfRule>
  </conditionalFormatting>
  <conditionalFormatting sqref="E454">
    <cfRule type="expression" dxfId="1773" priority="2292" stopIfTrue="1">
      <formula>F454="-"</formula>
    </cfRule>
  </conditionalFormatting>
  <conditionalFormatting sqref="H454">
    <cfRule type="expression" dxfId="1772" priority="2291" stopIfTrue="1">
      <formula>F454="-"</formula>
    </cfRule>
  </conditionalFormatting>
  <conditionalFormatting sqref="I454">
    <cfRule type="expression" dxfId="1771" priority="2290" stopIfTrue="1">
      <formula>F454="-"</formula>
    </cfRule>
  </conditionalFormatting>
  <conditionalFormatting sqref="M454">
    <cfRule type="expression" dxfId="1770" priority="2288" stopIfTrue="1">
      <formula>F454="-"</formula>
    </cfRule>
  </conditionalFormatting>
  <conditionalFormatting sqref="F454">
    <cfRule type="expression" dxfId="1769" priority="2285" stopIfTrue="1">
      <formula>F454="-"</formula>
    </cfRule>
  </conditionalFormatting>
  <conditionalFormatting sqref="G454">
    <cfRule type="cellIs" dxfId="1768" priority="2283" stopIfTrue="1" operator="equal">
      <formula>""</formula>
    </cfRule>
    <cfRule type="expression" dxfId="1767" priority="2284" stopIfTrue="1">
      <formula>F454="-"</formula>
    </cfRule>
  </conditionalFormatting>
  <conditionalFormatting sqref="C474">
    <cfRule type="expression" dxfId="1766" priority="2274" stopIfTrue="1">
      <formula>F474="-"</formula>
    </cfRule>
  </conditionalFormatting>
  <conditionalFormatting sqref="D474">
    <cfRule type="expression" dxfId="1765" priority="2282" stopIfTrue="1">
      <formula>F474="-"</formula>
    </cfRule>
  </conditionalFormatting>
  <conditionalFormatting sqref="E474">
    <cfRule type="expression" dxfId="1764" priority="2280" stopIfTrue="1">
      <formula>F474="-"</formula>
    </cfRule>
  </conditionalFormatting>
  <conditionalFormatting sqref="H474">
    <cfRule type="expression" dxfId="1763" priority="2279" stopIfTrue="1">
      <formula>F474="-"</formula>
    </cfRule>
  </conditionalFormatting>
  <conditionalFormatting sqref="I474">
    <cfRule type="expression" dxfId="1762" priority="2278" stopIfTrue="1">
      <formula>F474="-"</formula>
    </cfRule>
  </conditionalFormatting>
  <conditionalFormatting sqref="M474">
    <cfRule type="expression" dxfId="1761" priority="2276" stopIfTrue="1">
      <formula>F474="-"</formula>
    </cfRule>
  </conditionalFormatting>
  <conditionalFormatting sqref="F474">
    <cfRule type="expression" dxfId="1760" priority="2273" stopIfTrue="1">
      <formula>F474="-"</formula>
    </cfRule>
  </conditionalFormatting>
  <conditionalFormatting sqref="G474">
    <cfRule type="cellIs" dxfId="1759" priority="2271" stopIfTrue="1" operator="equal">
      <formula>""</formula>
    </cfRule>
    <cfRule type="expression" dxfId="1758" priority="2272" stopIfTrue="1">
      <formula>F474="-"</formula>
    </cfRule>
  </conditionalFormatting>
  <conditionalFormatting sqref="C493">
    <cfRule type="expression" dxfId="1757" priority="2261" stopIfTrue="1">
      <formula>F493="-"</formula>
    </cfRule>
  </conditionalFormatting>
  <conditionalFormatting sqref="D493">
    <cfRule type="expression" dxfId="1756" priority="2270" stopIfTrue="1">
      <formula>F493="-"</formula>
    </cfRule>
  </conditionalFormatting>
  <conditionalFormatting sqref="B493:B503">
    <cfRule type="expression" dxfId="1755" priority="2269" stopIfTrue="1">
      <formula>F493="-"</formula>
    </cfRule>
  </conditionalFormatting>
  <conditionalFormatting sqref="E493">
    <cfRule type="expression" dxfId="1754" priority="2267" stopIfTrue="1">
      <formula>F493="-"</formula>
    </cfRule>
  </conditionalFormatting>
  <conditionalFormatting sqref="H493">
    <cfRule type="expression" dxfId="1753" priority="2266" stopIfTrue="1">
      <formula>F493="-"</formula>
    </cfRule>
  </conditionalFormatting>
  <conditionalFormatting sqref="I493">
    <cfRule type="expression" dxfId="1752" priority="2265" stopIfTrue="1">
      <formula>F493="-"</formula>
    </cfRule>
  </conditionalFormatting>
  <conditionalFormatting sqref="M493">
    <cfRule type="expression" dxfId="1751" priority="2263" stopIfTrue="1">
      <formula>F493="-"</formula>
    </cfRule>
  </conditionalFormatting>
  <conditionalFormatting sqref="F493">
    <cfRule type="expression" dxfId="1750" priority="2260" stopIfTrue="1">
      <formula>F493="-"</formula>
    </cfRule>
  </conditionalFormatting>
  <conditionalFormatting sqref="G493">
    <cfRule type="cellIs" dxfId="1749" priority="2258" stopIfTrue="1" operator="equal">
      <formula>""</formula>
    </cfRule>
    <cfRule type="expression" dxfId="1748" priority="2259" stopIfTrue="1">
      <formula>F493="-"</formula>
    </cfRule>
  </conditionalFormatting>
  <conditionalFormatting sqref="C505">
    <cfRule type="expression" dxfId="1747" priority="2248" stopIfTrue="1">
      <formula>F505="-"</formula>
    </cfRule>
  </conditionalFormatting>
  <conditionalFormatting sqref="D505">
    <cfRule type="expression" dxfId="1746" priority="2257" stopIfTrue="1">
      <formula>F505="-"</formula>
    </cfRule>
  </conditionalFormatting>
  <conditionalFormatting sqref="B505:B537">
    <cfRule type="expression" dxfId="1745" priority="2256" stopIfTrue="1">
      <formula>F505="-"</formula>
    </cfRule>
  </conditionalFormatting>
  <conditionalFormatting sqref="E505">
    <cfRule type="expression" dxfId="1744" priority="2254" stopIfTrue="1">
      <formula>F505="-"</formula>
    </cfRule>
  </conditionalFormatting>
  <conditionalFormatting sqref="H505">
    <cfRule type="expression" dxfId="1743" priority="2253" stopIfTrue="1">
      <formula>F505="-"</formula>
    </cfRule>
  </conditionalFormatting>
  <conditionalFormatting sqref="I505">
    <cfRule type="expression" dxfId="1742" priority="2252" stopIfTrue="1">
      <formula>F505="-"</formula>
    </cfRule>
  </conditionalFormatting>
  <conditionalFormatting sqref="M505">
    <cfRule type="expression" dxfId="1741" priority="2250" stopIfTrue="1">
      <formula>F505="-"</formula>
    </cfRule>
  </conditionalFormatting>
  <conditionalFormatting sqref="F505">
    <cfRule type="expression" dxfId="1740" priority="2247" stopIfTrue="1">
      <formula>F505="-"</formula>
    </cfRule>
  </conditionalFormatting>
  <conditionalFormatting sqref="C539">
    <cfRule type="expression" dxfId="1739" priority="2237" stopIfTrue="1">
      <formula>F539="-"</formula>
    </cfRule>
  </conditionalFormatting>
  <conditionalFormatting sqref="D539">
    <cfRule type="expression" dxfId="1738" priority="2246" stopIfTrue="1">
      <formula>F539="-"</formula>
    </cfRule>
  </conditionalFormatting>
  <conditionalFormatting sqref="B539:B577">
    <cfRule type="expression" dxfId="1737" priority="2245" stopIfTrue="1">
      <formula>F539="-"</formula>
    </cfRule>
  </conditionalFormatting>
  <conditionalFormatting sqref="E539">
    <cfRule type="expression" dxfId="1736" priority="2243" stopIfTrue="1">
      <formula>F539="-"</formula>
    </cfRule>
  </conditionalFormatting>
  <conditionalFormatting sqref="H539">
    <cfRule type="expression" dxfId="1735" priority="2242" stopIfTrue="1">
      <formula>F539="-"</formula>
    </cfRule>
  </conditionalFormatting>
  <conditionalFormatting sqref="I539">
    <cfRule type="expression" dxfId="1734" priority="2241" stopIfTrue="1">
      <formula>F539="-"</formula>
    </cfRule>
  </conditionalFormatting>
  <conditionalFormatting sqref="M539">
    <cfRule type="expression" dxfId="1733" priority="2239" stopIfTrue="1">
      <formula>F539="-"</formula>
    </cfRule>
  </conditionalFormatting>
  <conditionalFormatting sqref="F539">
    <cfRule type="expression" dxfId="1732" priority="2236" stopIfTrue="1">
      <formula>F539="-"</formula>
    </cfRule>
  </conditionalFormatting>
  <conditionalFormatting sqref="G539">
    <cfRule type="cellIs" dxfId="1731" priority="2234" stopIfTrue="1" operator="equal">
      <formula>""</formula>
    </cfRule>
    <cfRule type="expression" dxfId="1730" priority="2235" stopIfTrue="1">
      <formula>F539="-"</formula>
    </cfRule>
  </conditionalFormatting>
  <conditionalFormatting sqref="C420">
    <cfRule type="expression" dxfId="1729" priority="2225" stopIfTrue="1">
      <formula>F420="-"</formula>
    </cfRule>
  </conditionalFormatting>
  <conditionalFormatting sqref="D420">
    <cfRule type="expression" dxfId="1728" priority="2233" stopIfTrue="1">
      <formula>F420="-"</formula>
    </cfRule>
  </conditionalFormatting>
  <conditionalFormatting sqref="E420">
    <cfRule type="expression" dxfId="1727" priority="2231" stopIfTrue="1">
      <formula>F420="-"</formula>
    </cfRule>
  </conditionalFormatting>
  <conditionalFormatting sqref="H420">
    <cfRule type="expression" dxfId="1726" priority="2230" stopIfTrue="1">
      <formula>F420="-"</formula>
    </cfRule>
  </conditionalFormatting>
  <conditionalFormatting sqref="I420">
    <cfRule type="expression" dxfId="1725" priority="2229" stopIfTrue="1">
      <formula>F420="-"</formula>
    </cfRule>
  </conditionalFormatting>
  <conditionalFormatting sqref="M420">
    <cfRule type="expression" dxfId="1724" priority="2227" stopIfTrue="1">
      <formula>F420="-"</formula>
    </cfRule>
  </conditionalFormatting>
  <conditionalFormatting sqref="F420">
    <cfRule type="expression" dxfId="1723" priority="2224" stopIfTrue="1">
      <formula>F420="-"</formula>
    </cfRule>
  </conditionalFormatting>
  <conditionalFormatting sqref="G420">
    <cfRule type="cellIs" dxfId="1722" priority="2222" stopIfTrue="1" operator="equal">
      <formula>""</formula>
    </cfRule>
    <cfRule type="expression" dxfId="1721" priority="2223" stopIfTrue="1">
      <formula>F420="-"</formula>
    </cfRule>
  </conditionalFormatting>
  <conditionalFormatting sqref="C412">
    <cfRule type="expression" dxfId="1720" priority="2213" stopIfTrue="1">
      <formula>F412="-"</formula>
    </cfRule>
  </conditionalFormatting>
  <conditionalFormatting sqref="D412">
    <cfRule type="expression" dxfId="1719" priority="2221" stopIfTrue="1">
      <formula>F412="-"</formula>
    </cfRule>
  </conditionalFormatting>
  <conditionalFormatting sqref="E412">
    <cfRule type="expression" dxfId="1718" priority="2219" stopIfTrue="1">
      <formula>F412="-"</formula>
    </cfRule>
  </conditionalFormatting>
  <conditionalFormatting sqref="H412">
    <cfRule type="expression" dxfId="1717" priority="2218" stopIfTrue="1">
      <formula>F412="-"</formula>
    </cfRule>
  </conditionalFormatting>
  <conditionalFormatting sqref="I412">
    <cfRule type="expression" dxfId="1716" priority="2217" stopIfTrue="1">
      <formula>F412="-"</formula>
    </cfRule>
  </conditionalFormatting>
  <conditionalFormatting sqref="M412">
    <cfRule type="expression" dxfId="1715" priority="2215" stopIfTrue="1">
      <formula>F412="-"</formula>
    </cfRule>
  </conditionalFormatting>
  <conditionalFormatting sqref="F412">
    <cfRule type="expression" dxfId="1714" priority="2212" stopIfTrue="1">
      <formula>F412="-"</formula>
    </cfRule>
  </conditionalFormatting>
  <conditionalFormatting sqref="C411">
    <cfRule type="expression" dxfId="1713" priority="2203" stopIfTrue="1">
      <formula>F411="-"</formula>
    </cfRule>
  </conditionalFormatting>
  <conditionalFormatting sqref="D411">
    <cfRule type="expression" dxfId="1712" priority="2211" stopIfTrue="1">
      <formula>F411="-"</formula>
    </cfRule>
  </conditionalFormatting>
  <conditionalFormatting sqref="E411">
    <cfRule type="expression" dxfId="1711" priority="2209" stopIfTrue="1">
      <formula>F411="-"</formula>
    </cfRule>
  </conditionalFormatting>
  <conditionalFormatting sqref="H411">
    <cfRule type="expression" dxfId="1710" priority="2208" stopIfTrue="1">
      <formula>F411="-"</formula>
    </cfRule>
  </conditionalFormatting>
  <conditionalFormatting sqref="I411">
    <cfRule type="expression" dxfId="1709" priority="2207" stopIfTrue="1">
      <formula>F411="-"</formula>
    </cfRule>
  </conditionalFormatting>
  <conditionalFormatting sqref="M411">
    <cfRule type="expression" dxfId="1708" priority="2205" stopIfTrue="1">
      <formula>F411="-"</formula>
    </cfRule>
  </conditionalFormatting>
  <conditionalFormatting sqref="F411">
    <cfRule type="expression" dxfId="1707" priority="2202" stopIfTrue="1">
      <formula>F411="-"</formula>
    </cfRule>
  </conditionalFormatting>
  <conditionalFormatting sqref="C414">
    <cfRule type="expression" dxfId="1706" priority="2193" stopIfTrue="1">
      <formula>F414="-"</formula>
    </cfRule>
  </conditionalFormatting>
  <conditionalFormatting sqref="D414">
    <cfRule type="expression" dxfId="1705" priority="2201" stopIfTrue="1">
      <formula>F414="-"</formula>
    </cfRule>
  </conditionalFormatting>
  <conditionalFormatting sqref="E414">
    <cfRule type="expression" dxfId="1704" priority="2199" stopIfTrue="1">
      <formula>F414="-"</formula>
    </cfRule>
  </conditionalFormatting>
  <conditionalFormatting sqref="H414">
    <cfRule type="expression" dxfId="1703" priority="2198" stopIfTrue="1">
      <formula>F414="-"</formula>
    </cfRule>
  </conditionalFormatting>
  <conditionalFormatting sqref="I414">
    <cfRule type="expression" dxfId="1702" priority="2197" stopIfTrue="1">
      <formula>F414="-"</formula>
    </cfRule>
  </conditionalFormatting>
  <conditionalFormatting sqref="M414">
    <cfRule type="expression" dxfId="1701" priority="2195" stopIfTrue="1">
      <formula>F414="-"</formula>
    </cfRule>
  </conditionalFormatting>
  <conditionalFormatting sqref="F414">
    <cfRule type="expression" dxfId="1700" priority="2192" stopIfTrue="1">
      <formula>F414="-"</formula>
    </cfRule>
  </conditionalFormatting>
  <conditionalFormatting sqref="C415">
    <cfRule type="expression" dxfId="1699" priority="2183" stopIfTrue="1">
      <formula>F415="-"</formula>
    </cfRule>
  </conditionalFormatting>
  <conditionalFormatting sqref="D415">
    <cfRule type="expression" dxfId="1698" priority="2191" stopIfTrue="1">
      <formula>F415="-"</formula>
    </cfRule>
  </conditionalFormatting>
  <conditionalFormatting sqref="E415">
    <cfRule type="expression" dxfId="1697" priority="2189" stopIfTrue="1">
      <formula>F415="-"</formula>
    </cfRule>
  </conditionalFormatting>
  <conditionalFormatting sqref="H415">
    <cfRule type="expression" dxfId="1696" priority="2188" stopIfTrue="1">
      <formula>F415="-"</formula>
    </cfRule>
  </conditionalFormatting>
  <conditionalFormatting sqref="I415">
    <cfRule type="expression" dxfId="1695" priority="2187" stopIfTrue="1">
      <formula>F415="-"</formula>
    </cfRule>
  </conditionalFormatting>
  <conditionalFormatting sqref="M415">
    <cfRule type="expression" dxfId="1694" priority="2185" stopIfTrue="1">
      <formula>F415="-"</formula>
    </cfRule>
  </conditionalFormatting>
  <conditionalFormatting sqref="F415">
    <cfRule type="expression" dxfId="1693" priority="2182" stopIfTrue="1">
      <formula>F415="-"</formula>
    </cfRule>
  </conditionalFormatting>
  <conditionalFormatting sqref="C416">
    <cfRule type="expression" dxfId="1692" priority="2173" stopIfTrue="1">
      <formula>F416="-"</formula>
    </cfRule>
  </conditionalFormatting>
  <conditionalFormatting sqref="D416">
    <cfRule type="expression" dxfId="1691" priority="2181" stopIfTrue="1">
      <formula>F416="-"</formula>
    </cfRule>
  </conditionalFormatting>
  <conditionalFormatting sqref="E416">
    <cfRule type="expression" dxfId="1690" priority="2179" stopIfTrue="1">
      <formula>F416="-"</formula>
    </cfRule>
  </conditionalFormatting>
  <conditionalFormatting sqref="H416">
    <cfRule type="expression" dxfId="1689" priority="2178" stopIfTrue="1">
      <formula>F416="-"</formula>
    </cfRule>
  </conditionalFormatting>
  <conditionalFormatting sqref="I416">
    <cfRule type="expression" dxfId="1688" priority="2177" stopIfTrue="1">
      <formula>F416="-"</formula>
    </cfRule>
  </conditionalFormatting>
  <conditionalFormatting sqref="M416">
    <cfRule type="expression" dxfId="1687" priority="2175" stopIfTrue="1">
      <formula>F416="-"</formula>
    </cfRule>
  </conditionalFormatting>
  <conditionalFormatting sqref="F416">
    <cfRule type="expression" dxfId="1686" priority="2172" stopIfTrue="1">
      <formula>F416="-"</formula>
    </cfRule>
  </conditionalFormatting>
  <conditionalFormatting sqref="C417">
    <cfRule type="expression" dxfId="1685" priority="2163" stopIfTrue="1">
      <formula>F417="-"</formula>
    </cfRule>
  </conditionalFormatting>
  <conditionalFormatting sqref="D417">
    <cfRule type="expression" dxfId="1684" priority="2171" stopIfTrue="1">
      <formula>F417="-"</formula>
    </cfRule>
  </conditionalFormatting>
  <conditionalFormatting sqref="E417">
    <cfRule type="expression" dxfId="1683" priority="2169" stopIfTrue="1">
      <formula>F417="-"</formula>
    </cfRule>
  </conditionalFormatting>
  <conditionalFormatting sqref="H417">
    <cfRule type="expression" dxfId="1682" priority="2168" stopIfTrue="1">
      <formula>F417="-"</formula>
    </cfRule>
  </conditionalFormatting>
  <conditionalFormatting sqref="I417">
    <cfRule type="expression" dxfId="1681" priority="2167" stopIfTrue="1">
      <formula>F417="-"</formula>
    </cfRule>
  </conditionalFormatting>
  <conditionalFormatting sqref="M417">
    <cfRule type="expression" dxfId="1680" priority="2165" stopIfTrue="1">
      <formula>F417="-"</formula>
    </cfRule>
  </conditionalFormatting>
  <conditionalFormatting sqref="F417">
    <cfRule type="expression" dxfId="1679" priority="2162" stopIfTrue="1">
      <formula>F417="-"</formula>
    </cfRule>
  </conditionalFormatting>
  <conditionalFormatting sqref="C418">
    <cfRule type="expression" dxfId="1678" priority="2153" stopIfTrue="1">
      <formula>F418="-"</formula>
    </cfRule>
  </conditionalFormatting>
  <conditionalFormatting sqref="D418">
    <cfRule type="expression" dxfId="1677" priority="2161" stopIfTrue="1">
      <formula>F418="-"</formula>
    </cfRule>
  </conditionalFormatting>
  <conditionalFormatting sqref="E418">
    <cfRule type="expression" dxfId="1676" priority="2159" stopIfTrue="1">
      <formula>F418="-"</formula>
    </cfRule>
  </conditionalFormatting>
  <conditionalFormatting sqref="H418">
    <cfRule type="expression" dxfId="1675" priority="2158" stopIfTrue="1">
      <formula>F418="-"</formula>
    </cfRule>
  </conditionalFormatting>
  <conditionalFormatting sqref="I418">
    <cfRule type="expression" dxfId="1674" priority="2157" stopIfTrue="1">
      <formula>F418="-"</formula>
    </cfRule>
  </conditionalFormatting>
  <conditionalFormatting sqref="M418">
    <cfRule type="expression" dxfId="1673" priority="2155" stopIfTrue="1">
      <formula>F418="-"</formula>
    </cfRule>
  </conditionalFormatting>
  <conditionalFormatting sqref="F418">
    <cfRule type="expression" dxfId="1672" priority="2152" stopIfTrue="1">
      <formula>F418="-"</formula>
    </cfRule>
  </conditionalFormatting>
  <conditionalFormatting sqref="C419">
    <cfRule type="expression" dxfId="1671" priority="2143" stopIfTrue="1">
      <formula>F419="-"</formula>
    </cfRule>
  </conditionalFormatting>
  <conditionalFormatting sqref="D419">
    <cfRule type="expression" dxfId="1670" priority="2151" stopIfTrue="1">
      <formula>F419="-"</formula>
    </cfRule>
  </conditionalFormatting>
  <conditionalFormatting sqref="E419">
    <cfRule type="expression" dxfId="1669" priority="2149" stopIfTrue="1">
      <formula>F419="-"</formula>
    </cfRule>
  </conditionalFormatting>
  <conditionalFormatting sqref="H419">
    <cfRule type="expression" dxfId="1668" priority="2148" stopIfTrue="1">
      <formula>F419="-"</formula>
    </cfRule>
  </conditionalFormatting>
  <conditionalFormatting sqref="I419">
    <cfRule type="expression" dxfId="1667" priority="2147" stopIfTrue="1">
      <formula>F419="-"</formula>
    </cfRule>
  </conditionalFormatting>
  <conditionalFormatting sqref="M419">
    <cfRule type="expression" dxfId="1666" priority="2145" stopIfTrue="1">
      <formula>F419="-"</formula>
    </cfRule>
  </conditionalFormatting>
  <conditionalFormatting sqref="F419">
    <cfRule type="expression" dxfId="1665" priority="2142" stopIfTrue="1">
      <formula>F419="-"</formula>
    </cfRule>
  </conditionalFormatting>
  <conditionalFormatting sqref="C422">
    <cfRule type="expression" dxfId="1664" priority="2133" stopIfTrue="1">
      <formula>F422="-"</formula>
    </cfRule>
  </conditionalFormatting>
  <conditionalFormatting sqref="D422">
    <cfRule type="expression" dxfId="1663" priority="2141" stopIfTrue="1">
      <formula>F422="-"</formula>
    </cfRule>
  </conditionalFormatting>
  <conditionalFormatting sqref="E422">
    <cfRule type="expression" dxfId="1662" priority="2139" stopIfTrue="1">
      <formula>F422="-"</formula>
    </cfRule>
  </conditionalFormatting>
  <conditionalFormatting sqref="H422">
    <cfRule type="expression" dxfId="1661" priority="2138" stopIfTrue="1">
      <formula>F422="-"</formula>
    </cfRule>
  </conditionalFormatting>
  <conditionalFormatting sqref="I422">
    <cfRule type="expression" dxfId="1660" priority="2137" stopIfTrue="1">
      <formula>F422="-"</formula>
    </cfRule>
  </conditionalFormatting>
  <conditionalFormatting sqref="M422">
    <cfRule type="expression" dxfId="1659" priority="2135" stopIfTrue="1">
      <formula>F422="-"</formula>
    </cfRule>
  </conditionalFormatting>
  <conditionalFormatting sqref="F422">
    <cfRule type="expression" dxfId="1658" priority="2132" stopIfTrue="1">
      <formula>F422="-"</formula>
    </cfRule>
  </conditionalFormatting>
  <conditionalFormatting sqref="G422">
    <cfRule type="cellIs" dxfId="1657" priority="2130" stopIfTrue="1" operator="equal">
      <formula>""</formula>
    </cfRule>
    <cfRule type="expression" dxfId="1656" priority="2131" stopIfTrue="1">
      <formula>F422="-"</formula>
    </cfRule>
  </conditionalFormatting>
  <conditionalFormatting sqref="C421">
    <cfRule type="expression" dxfId="1655" priority="2121" stopIfTrue="1">
      <formula>F421="-"</formula>
    </cfRule>
  </conditionalFormatting>
  <conditionalFormatting sqref="D421">
    <cfRule type="expression" dxfId="1654" priority="2129" stopIfTrue="1">
      <formula>F421="-"</formula>
    </cfRule>
  </conditionalFormatting>
  <conditionalFormatting sqref="E421">
    <cfRule type="expression" dxfId="1653" priority="2127" stopIfTrue="1">
      <formula>F421="-"</formula>
    </cfRule>
  </conditionalFormatting>
  <conditionalFormatting sqref="H421">
    <cfRule type="expression" dxfId="1652" priority="2126" stopIfTrue="1">
      <formula>F421="-"</formula>
    </cfRule>
  </conditionalFormatting>
  <conditionalFormatting sqref="I421">
    <cfRule type="expression" dxfId="1651" priority="2125" stopIfTrue="1">
      <formula>F421="-"</formula>
    </cfRule>
  </conditionalFormatting>
  <conditionalFormatting sqref="M421">
    <cfRule type="expression" dxfId="1650" priority="2123" stopIfTrue="1">
      <formula>F421="-"</formula>
    </cfRule>
  </conditionalFormatting>
  <conditionalFormatting sqref="F421">
    <cfRule type="expression" dxfId="1649" priority="2120" stopIfTrue="1">
      <formula>F421="-"</formula>
    </cfRule>
  </conditionalFormatting>
  <conditionalFormatting sqref="G421">
    <cfRule type="cellIs" dxfId="1648" priority="2118" stopIfTrue="1" operator="equal">
      <formula>""</formula>
    </cfRule>
    <cfRule type="expression" dxfId="1647" priority="2119" stopIfTrue="1">
      <formula>F421="-"</formula>
    </cfRule>
  </conditionalFormatting>
  <conditionalFormatting sqref="C579">
    <cfRule type="expression" dxfId="1646" priority="2108" stopIfTrue="1">
      <formula>F579="-"</formula>
    </cfRule>
  </conditionalFormatting>
  <conditionalFormatting sqref="D579">
    <cfRule type="expression" dxfId="1645" priority="2117" stopIfTrue="1">
      <formula>F579="-"</formula>
    </cfRule>
  </conditionalFormatting>
  <conditionalFormatting sqref="B579:B595">
    <cfRule type="expression" dxfId="1644" priority="2116" stopIfTrue="1">
      <formula>F579="-"</formula>
    </cfRule>
  </conditionalFormatting>
  <conditionalFormatting sqref="E579">
    <cfRule type="expression" dxfId="1643" priority="2114" stopIfTrue="1">
      <formula>F579="-"</formula>
    </cfRule>
  </conditionalFormatting>
  <conditionalFormatting sqref="H579">
    <cfRule type="expression" dxfId="1642" priority="2113" stopIfTrue="1">
      <formula>F579="-"</formula>
    </cfRule>
  </conditionalFormatting>
  <conditionalFormatting sqref="I579">
    <cfRule type="expression" dxfId="1641" priority="2112" stopIfTrue="1">
      <formula>F579="-"</formula>
    </cfRule>
  </conditionalFormatting>
  <conditionalFormatting sqref="M579">
    <cfRule type="expression" dxfId="1640" priority="2110" stopIfTrue="1">
      <formula>F579="-"</formula>
    </cfRule>
  </conditionalFormatting>
  <conditionalFormatting sqref="F579">
    <cfRule type="expression" dxfId="1639" priority="2107" stopIfTrue="1">
      <formula>F579="-"</formula>
    </cfRule>
  </conditionalFormatting>
  <conditionalFormatting sqref="G444">
    <cfRule type="cellIs" dxfId="1638" priority="2065" stopIfTrue="1" operator="equal">
      <formula>""</formula>
    </cfRule>
    <cfRule type="expression" dxfId="1637" priority="2066" stopIfTrue="1">
      <formula>F444="-"</formula>
    </cfRule>
  </conditionalFormatting>
  <conditionalFormatting sqref="C404">
    <cfRule type="expression" dxfId="1636" priority="2098" stopIfTrue="1">
      <formula>F404="-"</formula>
    </cfRule>
  </conditionalFormatting>
  <conditionalFormatting sqref="D404">
    <cfRule type="expression" dxfId="1635" priority="2106" stopIfTrue="1">
      <formula>F404="-"</formula>
    </cfRule>
  </conditionalFormatting>
  <conditionalFormatting sqref="E404">
    <cfRule type="expression" dxfId="1634" priority="2104" stopIfTrue="1">
      <formula>F404="-"</formula>
    </cfRule>
  </conditionalFormatting>
  <conditionalFormatting sqref="H404">
    <cfRule type="expression" dxfId="1633" priority="2103" stopIfTrue="1">
      <formula>F404="-"</formula>
    </cfRule>
  </conditionalFormatting>
  <conditionalFormatting sqref="I404">
    <cfRule type="expression" dxfId="1632" priority="2102" stopIfTrue="1">
      <formula>F404="-"</formula>
    </cfRule>
  </conditionalFormatting>
  <conditionalFormatting sqref="M404">
    <cfRule type="expression" dxfId="1631" priority="2100" stopIfTrue="1">
      <formula>F404="-"</formula>
    </cfRule>
  </conditionalFormatting>
  <conditionalFormatting sqref="F404">
    <cfRule type="expression" dxfId="1630" priority="2097" stopIfTrue="1">
      <formula>F404="-"</formula>
    </cfRule>
  </conditionalFormatting>
  <conditionalFormatting sqref="G404">
    <cfRule type="cellIs" dxfId="1629" priority="2095" stopIfTrue="1" operator="equal">
      <formula>""</formula>
    </cfRule>
    <cfRule type="expression" dxfId="1628" priority="2096" stopIfTrue="1">
      <formula>F404="-"</formula>
    </cfRule>
  </conditionalFormatting>
  <conditionalFormatting sqref="C405">
    <cfRule type="expression" dxfId="1627" priority="2086" stopIfTrue="1">
      <formula>F405="-"</formula>
    </cfRule>
  </conditionalFormatting>
  <conditionalFormatting sqref="D405">
    <cfRule type="expression" dxfId="1626" priority="2094" stopIfTrue="1">
      <formula>F405="-"</formula>
    </cfRule>
  </conditionalFormatting>
  <conditionalFormatting sqref="E405">
    <cfRule type="expression" dxfId="1625" priority="2092" stopIfTrue="1">
      <formula>F405="-"</formula>
    </cfRule>
  </conditionalFormatting>
  <conditionalFormatting sqref="H405">
    <cfRule type="expression" dxfId="1624" priority="2091" stopIfTrue="1">
      <formula>F405="-"</formula>
    </cfRule>
  </conditionalFormatting>
  <conditionalFormatting sqref="I405">
    <cfRule type="expression" dxfId="1623" priority="2090" stopIfTrue="1">
      <formula>F405="-"</formula>
    </cfRule>
  </conditionalFormatting>
  <conditionalFormatting sqref="M405">
    <cfRule type="expression" dxfId="1622" priority="2088" stopIfTrue="1">
      <formula>F405="-"</formula>
    </cfRule>
  </conditionalFormatting>
  <conditionalFormatting sqref="F405">
    <cfRule type="expression" dxfId="1621" priority="2085" stopIfTrue="1">
      <formula>F405="-"</formula>
    </cfRule>
  </conditionalFormatting>
  <conditionalFormatting sqref="G405">
    <cfRule type="cellIs" dxfId="1620" priority="2083" stopIfTrue="1" operator="equal">
      <formula>""</formula>
    </cfRule>
    <cfRule type="expression" dxfId="1619" priority="2084" stopIfTrue="1">
      <formula>F405="-"</formula>
    </cfRule>
  </conditionalFormatting>
  <conditionalFormatting sqref="G26">
    <cfRule type="cellIs" dxfId="1618" priority="2081" stopIfTrue="1" operator="equal">
      <formula>""</formula>
    </cfRule>
    <cfRule type="expression" dxfId="1617" priority="2082" stopIfTrue="1">
      <formula>F26="-"</formula>
    </cfRule>
  </conditionalFormatting>
  <conditionalFormatting sqref="G33">
    <cfRule type="cellIs" dxfId="1616" priority="2079" stopIfTrue="1" operator="equal">
      <formula>""</formula>
    </cfRule>
    <cfRule type="expression" dxfId="1615" priority="2080" stopIfTrue="1">
      <formula>F33="-"</formula>
    </cfRule>
  </conditionalFormatting>
  <conditionalFormatting sqref="G55">
    <cfRule type="cellIs" dxfId="1614" priority="2077" stopIfTrue="1" operator="equal">
      <formula>""</formula>
    </cfRule>
    <cfRule type="expression" dxfId="1613" priority="2078" stopIfTrue="1">
      <formula>F55="-"</formula>
    </cfRule>
  </conditionalFormatting>
  <conditionalFormatting sqref="G57">
    <cfRule type="cellIs" dxfId="1612" priority="2075" stopIfTrue="1" operator="equal">
      <formula>""</formula>
    </cfRule>
    <cfRule type="expression" dxfId="1611" priority="2076" stopIfTrue="1">
      <formula>F57="-"</formula>
    </cfRule>
  </conditionalFormatting>
  <conditionalFormatting sqref="G62">
    <cfRule type="cellIs" dxfId="1610" priority="2073" stopIfTrue="1" operator="equal">
      <formula>""</formula>
    </cfRule>
    <cfRule type="expression" dxfId="1609" priority="2074" stopIfTrue="1">
      <formula>F62="-"</formula>
    </cfRule>
  </conditionalFormatting>
  <conditionalFormatting sqref="G68">
    <cfRule type="cellIs" dxfId="1608" priority="2071" stopIfTrue="1" operator="equal">
      <formula>""</formula>
    </cfRule>
    <cfRule type="expression" dxfId="1607" priority="2072" stopIfTrue="1">
      <formula>F68="-"</formula>
    </cfRule>
  </conditionalFormatting>
  <conditionalFormatting sqref="G70">
    <cfRule type="cellIs" dxfId="1606" priority="2069" stopIfTrue="1" operator="equal">
      <formula>""</formula>
    </cfRule>
    <cfRule type="expression" dxfId="1605" priority="2070" stopIfTrue="1">
      <formula>F70="-"</formula>
    </cfRule>
  </conditionalFormatting>
  <conditionalFormatting sqref="G71">
    <cfRule type="cellIs" dxfId="1604" priority="2067" stopIfTrue="1" operator="equal">
      <formula>""</formula>
    </cfRule>
    <cfRule type="expression" dxfId="1603" priority="2068" stopIfTrue="1">
      <formula>F71="-"</formula>
    </cfRule>
  </conditionalFormatting>
  <conditionalFormatting sqref="G533">
    <cfRule type="cellIs" dxfId="1602" priority="2013" stopIfTrue="1" operator="equal">
      <formula>""</formula>
    </cfRule>
    <cfRule type="expression" dxfId="1601" priority="2014" stopIfTrue="1">
      <formula>F533="-"</formula>
    </cfRule>
  </conditionalFormatting>
  <conditionalFormatting sqref="G86">
    <cfRule type="cellIs" dxfId="1600" priority="2063" stopIfTrue="1" operator="equal">
      <formula>""</formula>
    </cfRule>
    <cfRule type="expression" dxfId="1599" priority="2064" stopIfTrue="1">
      <formula>F86="-"</formula>
    </cfRule>
  </conditionalFormatting>
  <conditionalFormatting sqref="G258">
    <cfRule type="cellIs" dxfId="1598" priority="2061" stopIfTrue="1" operator="equal">
      <formula>""</formula>
    </cfRule>
    <cfRule type="expression" dxfId="1597" priority="2062" stopIfTrue="1">
      <formula>F258="-"</formula>
    </cfRule>
  </conditionalFormatting>
  <conditionalFormatting sqref="C349">
    <cfRule type="expression" dxfId="1596" priority="2052" stopIfTrue="1">
      <formula>F349="-"</formula>
    </cfRule>
  </conditionalFormatting>
  <conditionalFormatting sqref="D349">
    <cfRule type="expression" dxfId="1595" priority="2060" stopIfTrue="1">
      <formula>F349="-"</formula>
    </cfRule>
  </conditionalFormatting>
  <conditionalFormatting sqref="E349">
    <cfRule type="expression" dxfId="1594" priority="2058" stopIfTrue="1">
      <formula>F349="-"</formula>
    </cfRule>
  </conditionalFormatting>
  <conditionalFormatting sqref="H349">
    <cfRule type="expression" dxfId="1593" priority="2057" stopIfTrue="1">
      <formula>F349="-"</formula>
    </cfRule>
  </conditionalFormatting>
  <conditionalFormatting sqref="I349">
    <cfRule type="expression" dxfId="1592" priority="2056" stopIfTrue="1">
      <formula>F349="-"</formula>
    </cfRule>
  </conditionalFormatting>
  <conditionalFormatting sqref="M349">
    <cfRule type="expression" dxfId="1591" priority="2054" stopIfTrue="1">
      <formula>F349="-"</formula>
    </cfRule>
  </conditionalFormatting>
  <conditionalFormatting sqref="F349">
    <cfRule type="expression" dxfId="1590" priority="2051" stopIfTrue="1">
      <formula>F349="-"</formula>
    </cfRule>
  </conditionalFormatting>
  <conditionalFormatting sqref="G349">
    <cfRule type="cellIs" dxfId="1589" priority="2049" stopIfTrue="1" operator="equal">
      <formula>""</formula>
    </cfRule>
    <cfRule type="expression" dxfId="1588" priority="2050" stopIfTrue="1">
      <formula>F349="-"</formula>
    </cfRule>
  </conditionalFormatting>
  <conditionalFormatting sqref="C498">
    <cfRule type="expression" dxfId="1587" priority="2040" stopIfTrue="1">
      <formula>F498="-"</formula>
    </cfRule>
  </conditionalFormatting>
  <conditionalFormatting sqref="D498">
    <cfRule type="expression" dxfId="1586" priority="2048" stopIfTrue="1">
      <formula>F498="-"</formula>
    </cfRule>
  </conditionalFormatting>
  <conditionalFormatting sqref="E498">
    <cfRule type="expression" dxfId="1585" priority="2046" stopIfTrue="1">
      <formula>F498="-"</formula>
    </cfRule>
  </conditionalFormatting>
  <conditionalFormatting sqref="H498">
    <cfRule type="expression" dxfId="1584" priority="2045" stopIfTrue="1">
      <formula>F498="-"</formula>
    </cfRule>
  </conditionalFormatting>
  <conditionalFormatting sqref="I498">
    <cfRule type="expression" dxfId="1583" priority="2044" stopIfTrue="1">
      <formula>F498="-"</formula>
    </cfRule>
  </conditionalFormatting>
  <conditionalFormatting sqref="M498">
    <cfRule type="expression" dxfId="1582" priority="2042" stopIfTrue="1">
      <formula>F498="-"</formula>
    </cfRule>
  </conditionalFormatting>
  <conditionalFormatting sqref="F498">
    <cfRule type="expression" dxfId="1581" priority="2039" stopIfTrue="1">
      <formula>F498="-"</formula>
    </cfRule>
  </conditionalFormatting>
  <conditionalFormatting sqref="G498">
    <cfRule type="cellIs" dxfId="1580" priority="2037" stopIfTrue="1" operator="equal">
      <formula>""</formula>
    </cfRule>
    <cfRule type="expression" dxfId="1579" priority="2038" stopIfTrue="1">
      <formula>F498="-"</formula>
    </cfRule>
  </conditionalFormatting>
  <conditionalFormatting sqref="G505">
    <cfRule type="cellIs" dxfId="1578" priority="2035" stopIfTrue="1" operator="equal">
      <formula>""</formula>
    </cfRule>
    <cfRule type="expression" dxfId="1577" priority="2036" stopIfTrue="1">
      <formula>F505="-"</formula>
    </cfRule>
  </conditionalFormatting>
  <conditionalFormatting sqref="G507">
    <cfRule type="cellIs" dxfId="1576" priority="2033" stopIfTrue="1" operator="equal">
      <formula>""</formula>
    </cfRule>
    <cfRule type="expression" dxfId="1575" priority="2034" stopIfTrue="1">
      <formula>F507="-"</formula>
    </cfRule>
  </conditionalFormatting>
  <conditionalFormatting sqref="G508">
    <cfRule type="cellIs" dxfId="1574" priority="2031" stopIfTrue="1" operator="equal">
      <formula>""</formula>
    </cfRule>
    <cfRule type="expression" dxfId="1573" priority="2032" stopIfTrue="1">
      <formula>F508="-"</formula>
    </cfRule>
  </conditionalFormatting>
  <conditionalFormatting sqref="G509">
    <cfRule type="cellIs" dxfId="1572" priority="2029" stopIfTrue="1" operator="equal">
      <formula>""</formula>
    </cfRule>
    <cfRule type="expression" dxfId="1571" priority="2030" stopIfTrue="1">
      <formula>F509="-"</formula>
    </cfRule>
  </conditionalFormatting>
  <conditionalFormatting sqref="G510">
    <cfRule type="cellIs" dxfId="1570" priority="2027" stopIfTrue="1" operator="equal">
      <formula>""</formula>
    </cfRule>
    <cfRule type="expression" dxfId="1569" priority="2028" stopIfTrue="1">
      <formula>F510="-"</formula>
    </cfRule>
  </conditionalFormatting>
  <conditionalFormatting sqref="G523">
    <cfRule type="cellIs" dxfId="1568" priority="2025" stopIfTrue="1" operator="equal">
      <formula>""</formula>
    </cfRule>
    <cfRule type="expression" dxfId="1567" priority="2026" stopIfTrue="1">
      <formula>F523="-"</formula>
    </cfRule>
  </conditionalFormatting>
  <conditionalFormatting sqref="G524:G525">
    <cfRule type="cellIs" dxfId="1566" priority="2023" stopIfTrue="1" operator="equal">
      <formula>""</formula>
    </cfRule>
    <cfRule type="expression" dxfId="1565" priority="2024" stopIfTrue="1">
      <formula>F524="-"</formula>
    </cfRule>
  </conditionalFormatting>
  <conditionalFormatting sqref="G526">
    <cfRule type="cellIs" dxfId="1564" priority="2021" stopIfTrue="1" operator="equal">
      <formula>""</formula>
    </cfRule>
    <cfRule type="expression" dxfId="1563" priority="2022" stopIfTrue="1">
      <formula>F526="-"</formula>
    </cfRule>
  </conditionalFormatting>
  <conditionalFormatting sqref="G530">
    <cfRule type="cellIs" dxfId="1562" priority="2019" stopIfTrue="1" operator="equal">
      <formula>""</formula>
    </cfRule>
    <cfRule type="expression" dxfId="1561" priority="2020" stopIfTrue="1">
      <formula>F530="-"</formula>
    </cfRule>
  </conditionalFormatting>
  <conditionalFormatting sqref="G531">
    <cfRule type="cellIs" dxfId="1560" priority="2017" stopIfTrue="1" operator="equal">
      <formula>""</formula>
    </cfRule>
    <cfRule type="expression" dxfId="1559" priority="2018" stopIfTrue="1">
      <formula>F531="-"</formula>
    </cfRule>
  </conditionalFormatting>
  <conditionalFormatting sqref="G532">
    <cfRule type="cellIs" dxfId="1558" priority="2015" stopIfTrue="1" operator="equal">
      <formula>""</formula>
    </cfRule>
    <cfRule type="expression" dxfId="1557" priority="2016" stopIfTrue="1">
      <formula>F532="-"</formula>
    </cfRule>
  </conditionalFormatting>
  <conditionalFormatting sqref="G534">
    <cfRule type="cellIs" dxfId="1556" priority="2011" stopIfTrue="1" operator="equal">
      <formula>""</formula>
    </cfRule>
    <cfRule type="expression" dxfId="1555" priority="2012" stopIfTrue="1">
      <formula>F534="-"</formula>
    </cfRule>
  </conditionalFormatting>
  <conditionalFormatting sqref="G540">
    <cfRule type="cellIs" dxfId="1554" priority="2009" stopIfTrue="1" operator="equal">
      <formula>""</formula>
    </cfRule>
    <cfRule type="expression" dxfId="1553" priority="2010" stopIfTrue="1">
      <formula>F540="-"</formula>
    </cfRule>
  </conditionalFormatting>
  <conditionalFormatting sqref="G544">
    <cfRule type="cellIs" dxfId="1552" priority="2007" stopIfTrue="1" operator="equal">
      <formula>""</formula>
    </cfRule>
    <cfRule type="expression" dxfId="1551" priority="2008" stopIfTrue="1">
      <formula>F544="-"</formula>
    </cfRule>
  </conditionalFormatting>
  <conditionalFormatting sqref="G545">
    <cfRule type="cellIs" dxfId="1550" priority="2005" stopIfTrue="1" operator="equal">
      <formula>""</formula>
    </cfRule>
    <cfRule type="expression" dxfId="1549" priority="2006" stopIfTrue="1">
      <formula>F545="-"</formula>
    </cfRule>
  </conditionalFormatting>
  <conditionalFormatting sqref="G548">
    <cfRule type="cellIs" dxfId="1548" priority="2003" stopIfTrue="1" operator="equal">
      <formula>""</formula>
    </cfRule>
    <cfRule type="expression" dxfId="1547" priority="2004" stopIfTrue="1">
      <formula>F548="-"</formula>
    </cfRule>
  </conditionalFormatting>
  <conditionalFormatting sqref="G549:G550">
    <cfRule type="cellIs" dxfId="1546" priority="2001" stopIfTrue="1" operator="equal">
      <formula>""</formula>
    </cfRule>
    <cfRule type="expression" dxfId="1545" priority="2002" stopIfTrue="1">
      <formula>F549="-"</formula>
    </cfRule>
  </conditionalFormatting>
  <conditionalFormatting sqref="G551">
    <cfRule type="cellIs" dxfId="1544" priority="1999" stopIfTrue="1" operator="equal">
      <formula>""</formula>
    </cfRule>
    <cfRule type="expression" dxfId="1543" priority="2000" stopIfTrue="1">
      <formula>F551="-"</formula>
    </cfRule>
  </conditionalFormatting>
  <conditionalFormatting sqref="G560">
    <cfRule type="cellIs" dxfId="1542" priority="1997" stopIfTrue="1" operator="equal">
      <formula>""</formula>
    </cfRule>
    <cfRule type="expression" dxfId="1541" priority="1998" stopIfTrue="1">
      <formula>F560="-"</formula>
    </cfRule>
  </conditionalFormatting>
  <conditionalFormatting sqref="G566">
    <cfRule type="cellIs" dxfId="1540" priority="1995" stopIfTrue="1" operator="equal">
      <formula>""</formula>
    </cfRule>
    <cfRule type="expression" dxfId="1539" priority="1996" stopIfTrue="1">
      <formula>F566="-"</formula>
    </cfRule>
  </conditionalFormatting>
  <conditionalFormatting sqref="G567">
    <cfRule type="cellIs" dxfId="1538" priority="1993" stopIfTrue="1" operator="equal">
      <formula>""</formula>
    </cfRule>
    <cfRule type="expression" dxfId="1537" priority="1994" stopIfTrue="1">
      <formula>F567="-"</formula>
    </cfRule>
  </conditionalFormatting>
  <conditionalFormatting sqref="G579">
    <cfRule type="cellIs" dxfId="1536" priority="1991" stopIfTrue="1" operator="equal">
      <formula>""</formula>
    </cfRule>
    <cfRule type="expression" dxfId="1535" priority="1992" stopIfTrue="1">
      <formula>F579="-"</formula>
    </cfRule>
  </conditionalFormatting>
  <conditionalFormatting sqref="G580">
    <cfRule type="cellIs" dxfId="1534" priority="1989" stopIfTrue="1" operator="equal">
      <formula>""</formula>
    </cfRule>
    <cfRule type="expression" dxfId="1533" priority="1990" stopIfTrue="1">
      <formula>F580="-"</formula>
    </cfRule>
  </conditionalFormatting>
  <conditionalFormatting sqref="G581">
    <cfRule type="cellIs" dxfId="1532" priority="1987" stopIfTrue="1" operator="equal">
      <formula>""</formula>
    </cfRule>
    <cfRule type="expression" dxfId="1531" priority="1988" stopIfTrue="1">
      <formula>F581="-"</formula>
    </cfRule>
  </conditionalFormatting>
  <conditionalFormatting sqref="C448">
    <cfRule type="expression" dxfId="1530" priority="1978" stopIfTrue="1">
      <formula>F448="-"</formula>
    </cfRule>
  </conditionalFormatting>
  <conditionalFormatting sqref="D448">
    <cfRule type="expression" dxfId="1529" priority="1986" stopIfTrue="1">
      <formula>F448="-"</formula>
    </cfRule>
  </conditionalFormatting>
  <conditionalFormatting sqref="E448">
    <cfRule type="expression" dxfId="1528" priority="1984" stopIfTrue="1">
      <formula>F448="-"</formula>
    </cfRule>
  </conditionalFormatting>
  <conditionalFormatting sqref="H448">
    <cfRule type="expression" dxfId="1527" priority="1983" stopIfTrue="1">
      <formula>F448="-"</formula>
    </cfRule>
  </conditionalFormatting>
  <conditionalFormatting sqref="I448">
    <cfRule type="expression" dxfId="1526" priority="1982" stopIfTrue="1">
      <formula>F448="-"</formula>
    </cfRule>
  </conditionalFormatting>
  <conditionalFormatting sqref="M448">
    <cfRule type="expression" dxfId="1525" priority="1980" stopIfTrue="1">
      <formula>F448="-"</formula>
    </cfRule>
  </conditionalFormatting>
  <conditionalFormatting sqref="F448">
    <cfRule type="expression" dxfId="1524" priority="1977" stopIfTrue="1">
      <formula>F448="-"</formula>
    </cfRule>
  </conditionalFormatting>
  <conditionalFormatting sqref="G448">
    <cfRule type="cellIs" dxfId="1523" priority="1975" stopIfTrue="1" operator="equal">
      <formula>""</formula>
    </cfRule>
    <cfRule type="expression" dxfId="1522" priority="1976" stopIfTrue="1">
      <formula>F448="-"</formula>
    </cfRule>
  </conditionalFormatting>
  <conditionalFormatting sqref="G449">
    <cfRule type="cellIs" dxfId="1521" priority="1963" stopIfTrue="1" operator="equal">
      <formula>""</formula>
    </cfRule>
    <cfRule type="expression" dxfId="1520" priority="1964" stopIfTrue="1">
      <formula>F449="-"</formula>
    </cfRule>
  </conditionalFormatting>
  <conditionalFormatting sqref="C449">
    <cfRule type="expression" dxfId="1519" priority="1966" stopIfTrue="1">
      <formula>F449="-"</formula>
    </cfRule>
  </conditionalFormatting>
  <conditionalFormatting sqref="D449">
    <cfRule type="expression" dxfId="1518" priority="1974" stopIfTrue="1">
      <formula>F449="-"</formula>
    </cfRule>
  </conditionalFormatting>
  <conditionalFormatting sqref="E449">
    <cfRule type="expression" dxfId="1517" priority="1972" stopIfTrue="1">
      <formula>F449="-"</formula>
    </cfRule>
  </conditionalFormatting>
  <conditionalFormatting sqref="H449">
    <cfRule type="expression" dxfId="1516" priority="1971" stopIfTrue="1">
      <formula>F449="-"</formula>
    </cfRule>
  </conditionalFormatting>
  <conditionalFormatting sqref="I449">
    <cfRule type="expression" dxfId="1515" priority="1970" stopIfTrue="1">
      <formula>F449="-"</formula>
    </cfRule>
  </conditionalFormatting>
  <conditionalFormatting sqref="M449">
    <cfRule type="expression" dxfId="1514" priority="1968" stopIfTrue="1">
      <formula>F449="-"</formula>
    </cfRule>
  </conditionalFormatting>
  <conditionalFormatting sqref="F449">
    <cfRule type="expression" dxfId="1513" priority="1965" stopIfTrue="1">
      <formula>F449="-"</formula>
    </cfRule>
  </conditionalFormatting>
  <conditionalFormatting sqref="G450">
    <cfRule type="cellIs" dxfId="1512" priority="1951" stopIfTrue="1" operator="equal">
      <formula>""</formula>
    </cfRule>
    <cfRule type="expression" dxfId="1511" priority="1952" stopIfTrue="1">
      <formula>F450="-"</formula>
    </cfRule>
  </conditionalFormatting>
  <conditionalFormatting sqref="G451">
    <cfRule type="cellIs" dxfId="1510" priority="1939" stopIfTrue="1" operator="equal">
      <formula>""</formula>
    </cfRule>
    <cfRule type="expression" dxfId="1509" priority="1940" stopIfTrue="1">
      <formula>F451="-"</formula>
    </cfRule>
  </conditionalFormatting>
  <conditionalFormatting sqref="C450">
    <cfRule type="expression" dxfId="1508" priority="1954" stopIfTrue="1">
      <formula>F450="-"</formula>
    </cfRule>
  </conditionalFormatting>
  <conditionalFormatting sqref="D450">
    <cfRule type="expression" dxfId="1507" priority="1962" stopIfTrue="1">
      <formula>F450="-"</formula>
    </cfRule>
  </conditionalFormatting>
  <conditionalFormatting sqref="E450">
    <cfRule type="expression" dxfId="1506" priority="1960" stopIfTrue="1">
      <formula>F450="-"</formula>
    </cfRule>
  </conditionalFormatting>
  <conditionalFormatting sqref="H450">
    <cfRule type="expression" dxfId="1505" priority="1959" stopIfTrue="1">
      <formula>F450="-"</formula>
    </cfRule>
  </conditionalFormatting>
  <conditionalFormatting sqref="I450">
    <cfRule type="expression" dxfId="1504" priority="1958" stopIfTrue="1">
      <formula>F450="-"</formula>
    </cfRule>
  </conditionalFormatting>
  <conditionalFormatting sqref="M450">
    <cfRule type="expression" dxfId="1503" priority="1956" stopIfTrue="1">
      <formula>F450="-"</formula>
    </cfRule>
  </conditionalFormatting>
  <conditionalFormatting sqref="F450">
    <cfRule type="expression" dxfId="1502" priority="1953" stopIfTrue="1">
      <formula>F450="-"</formula>
    </cfRule>
  </conditionalFormatting>
  <conditionalFormatting sqref="G452">
    <cfRule type="cellIs" dxfId="1501" priority="1927" stopIfTrue="1" operator="equal">
      <formula>""</formula>
    </cfRule>
    <cfRule type="expression" dxfId="1500" priority="1928" stopIfTrue="1">
      <formula>F452="-"</formula>
    </cfRule>
  </conditionalFormatting>
  <conditionalFormatting sqref="G453">
    <cfRule type="cellIs" dxfId="1499" priority="1915" stopIfTrue="1" operator="equal">
      <formula>""</formula>
    </cfRule>
    <cfRule type="expression" dxfId="1498" priority="1916" stopIfTrue="1">
      <formula>F453="-"</formula>
    </cfRule>
  </conditionalFormatting>
  <conditionalFormatting sqref="C451">
    <cfRule type="expression" dxfId="1497" priority="1942" stopIfTrue="1">
      <formula>F451="-"</formula>
    </cfRule>
  </conditionalFormatting>
  <conditionalFormatting sqref="D451">
    <cfRule type="expression" dxfId="1496" priority="1950" stopIfTrue="1">
      <formula>F451="-"</formula>
    </cfRule>
  </conditionalFormatting>
  <conditionalFormatting sqref="E451">
    <cfRule type="expression" dxfId="1495" priority="1948" stopIfTrue="1">
      <formula>F451="-"</formula>
    </cfRule>
  </conditionalFormatting>
  <conditionalFormatting sqref="H451">
    <cfRule type="expression" dxfId="1494" priority="1947" stopIfTrue="1">
      <formula>F451="-"</formula>
    </cfRule>
  </conditionalFormatting>
  <conditionalFormatting sqref="I451">
    <cfRule type="expression" dxfId="1493" priority="1946" stopIfTrue="1">
      <formula>F451="-"</formula>
    </cfRule>
  </conditionalFormatting>
  <conditionalFormatting sqref="M451">
    <cfRule type="expression" dxfId="1492" priority="1944" stopIfTrue="1">
      <formula>F451="-"</formula>
    </cfRule>
  </conditionalFormatting>
  <conditionalFormatting sqref="F451">
    <cfRule type="expression" dxfId="1491" priority="1941" stopIfTrue="1">
      <formula>F451="-"</formula>
    </cfRule>
  </conditionalFormatting>
  <conditionalFormatting sqref="G506">
    <cfRule type="cellIs" dxfId="1490" priority="1903" stopIfTrue="1" operator="equal">
      <formula>""</formula>
    </cfRule>
    <cfRule type="expression" dxfId="1489" priority="1904" stopIfTrue="1">
      <formula>F506="-"</formula>
    </cfRule>
  </conditionalFormatting>
  <conditionalFormatting sqref="G513">
    <cfRule type="cellIs" dxfId="1488" priority="1891" stopIfTrue="1" operator="equal">
      <formula>""</formula>
    </cfRule>
    <cfRule type="expression" dxfId="1487" priority="1892" stopIfTrue="1">
      <formula>F513="-"</formula>
    </cfRule>
  </conditionalFormatting>
  <conditionalFormatting sqref="C452">
    <cfRule type="expression" dxfId="1486" priority="1930" stopIfTrue="1">
      <formula>F452="-"</formula>
    </cfRule>
  </conditionalFormatting>
  <conditionalFormatting sqref="D452">
    <cfRule type="expression" dxfId="1485" priority="1938" stopIfTrue="1">
      <formula>F452="-"</formula>
    </cfRule>
  </conditionalFormatting>
  <conditionalFormatting sqref="E452">
    <cfRule type="expression" dxfId="1484" priority="1936" stopIfTrue="1">
      <formula>F452="-"</formula>
    </cfRule>
  </conditionalFormatting>
  <conditionalFormatting sqref="H452">
    <cfRule type="expression" dxfId="1483" priority="1935" stopIfTrue="1">
      <formula>F452="-"</formula>
    </cfRule>
  </conditionalFormatting>
  <conditionalFormatting sqref="I452">
    <cfRule type="expression" dxfId="1482" priority="1934" stopIfTrue="1">
      <formula>F452="-"</formula>
    </cfRule>
  </conditionalFormatting>
  <conditionalFormatting sqref="M452">
    <cfRule type="expression" dxfId="1481" priority="1932" stopIfTrue="1">
      <formula>F452="-"</formula>
    </cfRule>
  </conditionalFormatting>
  <conditionalFormatting sqref="F452">
    <cfRule type="expression" dxfId="1480" priority="1929" stopIfTrue="1">
      <formula>F452="-"</formula>
    </cfRule>
  </conditionalFormatting>
  <conditionalFormatting sqref="G515">
    <cfRule type="cellIs" dxfId="1479" priority="1879" stopIfTrue="1" operator="equal">
      <formula>""</formula>
    </cfRule>
    <cfRule type="expression" dxfId="1478" priority="1880" stopIfTrue="1">
      <formula>F515="-"</formula>
    </cfRule>
  </conditionalFormatting>
  <conditionalFormatting sqref="G514">
    <cfRule type="cellIs" dxfId="1477" priority="1867" stopIfTrue="1" operator="equal">
      <formula>""</formula>
    </cfRule>
    <cfRule type="expression" dxfId="1476" priority="1868" stopIfTrue="1">
      <formula>F514="-"</formula>
    </cfRule>
  </conditionalFormatting>
  <conditionalFormatting sqref="C453">
    <cfRule type="expression" dxfId="1475" priority="1918" stopIfTrue="1">
      <formula>F453="-"</formula>
    </cfRule>
  </conditionalFormatting>
  <conditionalFormatting sqref="D453">
    <cfRule type="expression" dxfId="1474" priority="1926" stopIfTrue="1">
      <formula>F453="-"</formula>
    </cfRule>
  </conditionalFormatting>
  <conditionalFormatting sqref="E453">
    <cfRule type="expression" dxfId="1473" priority="1924" stopIfTrue="1">
      <formula>F453="-"</formula>
    </cfRule>
  </conditionalFormatting>
  <conditionalFormatting sqref="H453">
    <cfRule type="expression" dxfId="1472" priority="1923" stopIfTrue="1">
      <formula>F453="-"</formula>
    </cfRule>
  </conditionalFormatting>
  <conditionalFormatting sqref="I453">
    <cfRule type="expression" dxfId="1471" priority="1922" stopIfTrue="1">
      <formula>F453="-"</formula>
    </cfRule>
  </conditionalFormatting>
  <conditionalFormatting sqref="M453">
    <cfRule type="expression" dxfId="1470" priority="1920" stopIfTrue="1">
      <formula>F453="-"</formula>
    </cfRule>
  </conditionalFormatting>
  <conditionalFormatting sqref="F453">
    <cfRule type="expression" dxfId="1469" priority="1917" stopIfTrue="1">
      <formula>F453="-"</formula>
    </cfRule>
  </conditionalFormatting>
  <conditionalFormatting sqref="G470">
    <cfRule type="cellIs" dxfId="1468" priority="1855" stopIfTrue="1" operator="equal">
      <formula>""</formula>
    </cfRule>
    <cfRule type="expression" dxfId="1467" priority="1856" stopIfTrue="1">
      <formula>F470="-"</formula>
    </cfRule>
  </conditionalFormatting>
  <conditionalFormatting sqref="G584">
    <cfRule type="cellIs" dxfId="1466" priority="1843" stopIfTrue="1" operator="equal">
      <formula>""</formula>
    </cfRule>
    <cfRule type="expression" dxfId="1465" priority="1844" stopIfTrue="1">
      <formula>F584="-"</formula>
    </cfRule>
  </conditionalFormatting>
  <conditionalFormatting sqref="C506">
    <cfRule type="expression" dxfId="1464" priority="1906" stopIfTrue="1">
      <formula>F506="-"</formula>
    </cfRule>
  </conditionalFormatting>
  <conditionalFormatting sqref="D506">
    <cfRule type="expression" dxfId="1463" priority="1914" stopIfTrue="1">
      <formula>F506="-"</formula>
    </cfRule>
  </conditionalFormatting>
  <conditionalFormatting sqref="E506">
    <cfRule type="expression" dxfId="1462" priority="1912" stopIfTrue="1">
      <formula>F506="-"</formula>
    </cfRule>
  </conditionalFormatting>
  <conditionalFormatting sqref="H506">
    <cfRule type="expression" dxfId="1461" priority="1911" stopIfTrue="1">
      <formula>F506="-"</formula>
    </cfRule>
  </conditionalFormatting>
  <conditionalFormatting sqref="I506">
    <cfRule type="expression" dxfId="1460" priority="1910" stopIfTrue="1">
      <formula>F506="-"</formula>
    </cfRule>
  </conditionalFormatting>
  <conditionalFormatting sqref="M506">
    <cfRule type="expression" dxfId="1459" priority="1908" stopIfTrue="1">
      <formula>F506="-"</formula>
    </cfRule>
  </conditionalFormatting>
  <conditionalFormatting sqref="F506">
    <cfRule type="expression" dxfId="1458" priority="1905" stopIfTrue="1">
      <formula>F506="-"</formula>
    </cfRule>
  </conditionalFormatting>
  <conditionalFormatting sqref="G585">
    <cfRule type="cellIs" dxfId="1457" priority="1831" stopIfTrue="1" operator="equal">
      <formula>""</formula>
    </cfRule>
    <cfRule type="expression" dxfId="1456" priority="1832" stopIfTrue="1">
      <formula>F585="-"</formula>
    </cfRule>
  </conditionalFormatting>
  <conditionalFormatting sqref="G561">
    <cfRule type="cellIs" dxfId="1455" priority="1819" stopIfTrue="1" operator="equal">
      <formula>""</formula>
    </cfRule>
    <cfRule type="expression" dxfId="1454" priority="1820" stopIfTrue="1">
      <formula>F561="-"</formula>
    </cfRule>
  </conditionalFormatting>
  <conditionalFormatting sqref="C513">
    <cfRule type="expression" dxfId="1453" priority="1894" stopIfTrue="1">
      <formula>F513="-"</formula>
    </cfRule>
  </conditionalFormatting>
  <conditionalFormatting sqref="D513">
    <cfRule type="expression" dxfId="1452" priority="1902" stopIfTrue="1">
      <formula>F513="-"</formula>
    </cfRule>
  </conditionalFormatting>
  <conditionalFormatting sqref="E513">
    <cfRule type="expression" dxfId="1451" priority="1900" stopIfTrue="1">
      <formula>F513="-"</formula>
    </cfRule>
  </conditionalFormatting>
  <conditionalFormatting sqref="H513">
    <cfRule type="expression" dxfId="1450" priority="1899" stopIfTrue="1">
      <formula>F513="-"</formula>
    </cfRule>
  </conditionalFormatting>
  <conditionalFormatting sqref="I513">
    <cfRule type="expression" dxfId="1449" priority="1898" stopIfTrue="1">
      <formula>F513="-"</formula>
    </cfRule>
  </conditionalFormatting>
  <conditionalFormatting sqref="M513">
    <cfRule type="expression" dxfId="1448" priority="1896" stopIfTrue="1">
      <formula>F513="-"</formula>
    </cfRule>
  </conditionalFormatting>
  <conditionalFormatting sqref="F513">
    <cfRule type="expression" dxfId="1447" priority="1893" stopIfTrue="1">
      <formula>F513="-"</formula>
    </cfRule>
  </conditionalFormatting>
  <conditionalFormatting sqref="G562">
    <cfRule type="cellIs" dxfId="1446" priority="1807" stopIfTrue="1" operator="equal">
      <formula>""</formula>
    </cfRule>
    <cfRule type="expression" dxfId="1445" priority="1808" stopIfTrue="1">
      <formula>F562="-"</formula>
    </cfRule>
  </conditionalFormatting>
  <conditionalFormatting sqref="G563">
    <cfRule type="cellIs" dxfId="1444" priority="1795" stopIfTrue="1" operator="equal">
      <formula>""</formula>
    </cfRule>
    <cfRule type="expression" dxfId="1443" priority="1796" stopIfTrue="1">
      <formula>F563="-"</formula>
    </cfRule>
  </conditionalFormatting>
  <conditionalFormatting sqref="C515">
    <cfRule type="expression" dxfId="1442" priority="1882" stopIfTrue="1">
      <formula>F515="-"</formula>
    </cfRule>
  </conditionalFormatting>
  <conditionalFormatting sqref="D515">
    <cfRule type="expression" dxfId="1441" priority="1890" stopIfTrue="1">
      <formula>F515="-"</formula>
    </cfRule>
  </conditionalFormatting>
  <conditionalFormatting sqref="E515">
    <cfRule type="expression" dxfId="1440" priority="1888" stopIfTrue="1">
      <formula>F515="-"</formula>
    </cfRule>
  </conditionalFormatting>
  <conditionalFormatting sqref="H515">
    <cfRule type="expression" dxfId="1439" priority="1887" stopIfTrue="1">
      <formula>F515="-"</formula>
    </cfRule>
  </conditionalFormatting>
  <conditionalFormatting sqref="I515">
    <cfRule type="expression" dxfId="1438" priority="1886" stopIfTrue="1">
      <formula>F515="-"</formula>
    </cfRule>
  </conditionalFormatting>
  <conditionalFormatting sqref="M515">
    <cfRule type="expression" dxfId="1437" priority="1884" stopIfTrue="1">
      <formula>F515="-"</formula>
    </cfRule>
  </conditionalFormatting>
  <conditionalFormatting sqref="F515">
    <cfRule type="expression" dxfId="1436" priority="1881" stopIfTrue="1">
      <formula>F515="-"</formula>
    </cfRule>
  </conditionalFormatting>
  <conditionalFormatting sqref="G564">
    <cfRule type="cellIs" dxfId="1435" priority="1783" stopIfTrue="1" operator="equal">
      <formula>""</formula>
    </cfRule>
    <cfRule type="expression" dxfId="1434" priority="1784" stopIfTrue="1">
      <formula>F564="-"</formula>
    </cfRule>
  </conditionalFormatting>
  <conditionalFormatting sqref="G565">
    <cfRule type="cellIs" dxfId="1433" priority="1771" stopIfTrue="1" operator="equal">
      <formula>""</formula>
    </cfRule>
    <cfRule type="expression" dxfId="1432" priority="1772" stopIfTrue="1">
      <formula>F565="-"</formula>
    </cfRule>
  </conditionalFormatting>
  <conditionalFormatting sqref="C514">
    <cfRule type="expression" dxfId="1431" priority="1870" stopIfTrue="1">
      <formula>F514="-"</formula>
    </cfRule>
  </conditionalFormatting>
  <conditionalFormatting sqref="D514">
    <cfRule type="expression" dxfId="1430" priority="1878" stopIfTrue="1">
      <formula>F514="-"</formula>
    </cfRule>
  </conditionalFormatting>
  <conditionalFormatting sqref="E514">
    <cfRule type="expression" dxfId="1429" priority="1876" stopIfTrue="1">
      <formula>F514="-"</formula>
    </cfRule>
  </conditionalFormatting>
  <conditionalFormatting sqref="H514">
    <cfRule type="expression" dxfId="1428" priority="1875" stopIfTrue="1">
      <formula>F514="-"</formula>
    </cfRule>
  </conditionalFormatting>
  <conditionalFormatting sqref="I514">
    <cfRule type="expression" dxfId="1427" priority="1874" stopIfTrue="1">
      <formula>F514="-"</formula>
    </cfRule>
  </conditionalFormatting>
  <conditionalFormatting sqref="M514">
    <cfRule type="expression" dxfId="1426" priority="1872" stopIfTrue="1">
      <formula>F514="-"</formula>
    </cfRule>
  </conditionalFormatting>
  <conditionalFormatting sqref="F514">
    <cfRule type="expression" dxfId="1425" priority="1869" stopIfTrue="1">
      <formula>F514="-"</formula>
    </cfRule>
  </conditionalFormatting>
  <conditionalFormatting sqref="G482">
    <cfRule type="cellIs" dxfId="1424" priority="1759" stopIfTrue="1" operator="equal">
      <formula>""</formula>
    </cfRule>
    <cfRule type="expression" dxfId="1423" priority="1760" stopIfTrue="1">
      <formula>F482="-"</formula>
    </cfRule>
  </conditionalFormatting>
  <conditionalFormatting sqref="G440">
    <cfRule type="cellIs" dxfId="1422" priority="1747" stopIfTrue="1" operator="equal">
      <formula>""</formula>
    </cfRule>
    <cfRule type="expression" dxfId="1421" priority="1748" stopIfTrue="1">
      <formula>F440="-"</formula>
    </cfRule>
  </conditionalFormatting>
  <conditionalFormatting sqref="C470">
    <cfRule type="expression" dxfId="1420" priority="1858" stopIfTrue="1">
      <formula>F470="-"</formula>
    </cfRule>
  </conditionalFormatting>
  <conditionalFormatting sqref="D470">
    <cfRule type="expression" dxfId="1419" priority="1866" stopIfTrue="1">
      <formula>F470="-"</formula>
    </cfRule>
  </conditionalFormatting>
  <conditionalFormatting sqref="E470">
    <cfRule type="expression" dxfId="1418" priority="1864" stopIfTrue="1">
      <formula>F470="-"</formula>
    </cfRule>
  </conditionalFormatting>
  <conditionalFormatting sqref="H470">
    <cfRule type="expression" dxfId="1417" priority="1863" stopIfTrue="1">
      <formula>F470="-"</formula>
    </cfRule>
  </conditionalFormatting>
  <conditionalFormatting sqref="I470">
    <cfRule type="expression" dxfId="1416" priority="1862" stopIfTrue="1">
      <formula>F470="-"</formula>
    </cfRule>
  </conditionalFormatting>
  <conditionalFormatting sqref="M470">
    <cfRule type="expression" dxfId="1415" priority="1860" stopIfTrue="1">
      <formula>F470="-"</formula>
    </cfRule>
  </conditionalFormatting>
  <conditionalFormatting sqref="F470">
    <cfRule type="expression" dxfId="1414" priority="1857" stopIfTrue="1">
      <formula>F470="-"</formula>
    </cfRule>
  </conditionalFormatting>
  <conditionalFormatting sqref="G574">
    <cfRule type="cellIs" dxfId="1413" priority="1735" stopIfTrue="1" operator="equal">
      <formula>""</formula>
    </cfRule>
    <cfRule type="expression" dxfId="1412" priority="1736" stopIfTrue="1">
      <formula>F574="-"</formula>
    </cfRule>
  </conditionalFormatting>
  <conditionalFormatting sqref="G527">
    <cfRule type="cellIs" dxfId="1411" priority="1723" stopIfTrue="1" operator="equal">
      <formula>""</formula>
    </cfRule>
    <cfRule type="expression" dxfId="1410" priority="1724" stopIfTrue="1">
      <formula>F527="-"</formula>
    </cfRule>
  </conditionalFormatting>
  <conditionalFormatting sqref="C584">
    <cfRule type="expression" dxfId="1409" priority="1846" stopIfTrue="1">
      <formula>F584="-"</formula>
    </cfRule>
  </conditionalFormatting>
  <conditionalFormatting sqref="D584">
    <cfRule type="expression" dxfId="1408" priority="1854" stopIfTrue="1">
      <formula>F584="-"</formula>
    </cfRule>
  </conditionalFormatting>
  <conditionalFormatting sqref="E584">
    <cfRule type="expression" dxfId="1407" priority="1852" stopIfTrue="1">
      <formula>F584="-"</formula>
    </cfRule>
  </conditionalFormatting>
  <conditionalFormatting sqref="H584">
    <cfRule type="expression" dxfId="1406" priority="1851" stopIfTrue="1">
      <formula>F584="-"</formula>
    </cfRule>
  </conditionalFormatting>
  <conditionalFormatting sqref="I584">
    <cfRule type="expression" dxfId="1405" priority="1850" stopIfTrue="1">
      <formula>F584="-"</formula>
    </cfRule>
  </conditionalFormatting>
  <conditionalFormatting sqref="M584">
    <cfRule type="expression" dxfId="1404" priority="1848" stopIfTrue="1">
      <formula>F584="-"</formula>
    </cfRule>
  </conditionalFormatting>
  <conditionalFormatting sqref="F584">
    <cfRule type="expression" dxfId="1403" priority="1845" stopIfTrue="1">
      <formula>F584="-"</formula>
    </cfRule>
  </conditionalFormatting>
  <conditionalFormatting sqref="G528">
    <cfRule type="cellIs" dxfId="1402" priority="1711" stopIfTrue="1" operator="equal">
      <formula>""</formula>
    </cfRule>
    <cfRule type="expression" dxfId="1401" priority="1712" stopIfTrue="1">
      <formula>F528="-"</formula>
    </cfRule>
  </conditionalFormatting>
  <conditionalFormatting sqref="G595">
    <cfRule type="cellIs" dxfId="1400" priority="1697" stopIfTrue="1" operator="equal">
      <formula>""</formula>
    </cfRule>
    <cfRule type="expression" dxfId="1399" priority="1698" stopIfTrue="1">
      <formula>F595="-"</formula>
    </cfRule>
  </conditionalFormatting>
  <conditionalFormatting sqref="C585">
    <cfRule type="expression" dxfId="1398" priority="1834" stopIfTrue="1">
      <formula>F585="-"</formula>
    </cfRule>
  </conditionalFormatting>
  <conditionalFormatting sqref="D585">
    <cfRule type="expression" dxfId="1397" priority="1842" stopIfTrue="1">
      <formula>F585="-"</formula>
    </cfRule>
  </conditionalFormatting>
  <conditionalFormatting sqref="E585">
    <cfRule type="expression" dxfId="1396" priority="1840" stopIfTrue="1">
      <formula>F585="-"</formula>
    </cfRule>
  </conditionalFormatting>
  <conditionalFormatting sqref="H585">
    <cfRule type="expression" dxfId="1395" priority="1839" stopIfTrue="1">
      <formula>F585="-"</formula>
    </cfRule>
  </conditionalFormatting>
  <conditionalFormatting sqref="I585">
    <cfRule type="expression" dxfId="1394" priority="1838" stopIfTrue="1">
      <formula>F585="-"</formula>
    </cfRule>
  </conditionalFormatting>
  <conditionalFormatting sqref="M585">
    <cfRule type="expression" dxfId="1393" priority="1836" stopIfTrue="1">
      <formula>F585="-"</formula>
    </cfRule>
  </conditionalFormatting>
  <conditionalFormatting sqref="F585">
    <cfRule type="expression" dxfId="1392" priority="1833" stopIfTrue="1">
      <formula>F585="-"</formula>
    </cfRule>
  </conditionalFormatting>
  <conditionalFormatting sqref="G501">
    <cfRule type="cellIs" dxfId="1391" priority="1685" stopIfTrue="1" operator="equal">
      <formula>""</formula>
    </cfRule>
    <cfRule type="expression" dxfId="1390" priority="1686" stopIfTrue="1">
      <formula>F501="-"</formula>
    </cfRule>
  </conditionalFormatting>
  <conditionalFormatting sqref="C561">
    <cfRule type="expression" dxfId="1389" priority="1822" stopIfTrue="1">
      <formula>F561="-"</formula>
    </cfRule>
  </conditionalFormatting>
  <conditionalFormatting sqref="D561">
    <cfRule type="expression" dxfId="1388" priority="1830" stopIfTrue="1">
      <formula>F561="-"</formula>
    </cfRule>
  </conditionalFormatting>
  <conditionalFormatting sqref="E561">
    <cfRule type="expression" dxfId="1387" priority="1828" stopIfTrue="1">
      <formula>F561="-"</formula>
    </cfRule>
  </conditionalFormatting>
  <conditionalFormatting sqref="H561">
    <cfRule type="expression" dxfId="1386" priority="1827" stopIfTrue="1">
      <formula>F561="-"</formula>
    </cfRule>
  </conditionalFormatting>
  <conditionalFormatting sqref="I561">
    <cfRule type="expression" dxfId="1385" priority="1826" stopIfTrue="1">
      <formula>F561="-"</formula>
    </cfRule>
  </conditionalFormatting>
  <conditionalFormatting sqref="M561">
    <cfRule type="expression" dxfId="1384" priority="1824" stopIfTrue="1">
      <formula>F561="-"</formula>
    </cfRule>
  </conditionalFormatting>
  <conditionalFormatting sqref="F561">
    <cfRule type="expression" dxfId="1383" priority="1821" stopIfTrue="1">
      <formula>F561="-"</formula>
    </cfRule>
  </conditionalFormatting>
  <conditionalFormatting sqref="G302">
    <cfRule type="cellIs" dxfId="1382" priority="1673" stopIfTrue="1" operator="equal">
      <formula>""</formula>
    </cfRule>
    <cfRule type="expression" dxfId="1381" priority="1674" stopIfTrue="1">
      <formula>F302="-"</formula>
    </cfRule>
  </conditionalFormatting>
  <conditionalFormatting sqref="C562">
    <cfRule type="expression" dxfId="1380" priority="1810" stopIfTrue="1">
      <formula>F562="-"</formula>
    </cfRule>
  </conditionalFormatting>
  <conditionalFormatting sqref="D562">
    <cfRule type="expression" dxfId="1379" priority="1818" stopIfTrue="1">
      <formula>F562="-"</formula>
    </cfRule>
  </conditionalFormatting>
  <conditionalFormatting sqref="E562">
    <cfRule type="expression" dxfId="1378" priority="1816" stopIfTrue="1">
      <formula>F562="-"</formula>
    </cfRule>
  </conditionalFormatting>
  <conditionalFormatting sqref="H562">
    <cfRule type="expression" dxfId="1377" priority="1815" stopIfTrue="1">
      <formula>F562="-"</formula>
    </cfRule>
  </conditionalFormatting>
  <conditionalFormatting sqref="I562">
    <cfRule type="expression" dxfId="1376" priority="1814" stopIfTrue="1">
      <formula>F562="-"</formula>
    </cfRule>
  </conditionalFormatting>
  <conditionalFormatting sqref="M562">
    <cfRule type="expression" dxfId="1375" priority="1812" stopIfTrue="1">
      <formula>F562="-"</formula>
    </cfRule>
  </conditionalFormatting>
  <conditionalFormatting sqref="F562">
    <cfRule type="expression" dxfId="1374" priority="1809" stopIfTrue="1">
      <formula>F562="-"</formula>
    </cfRule>
  </conditionalFormatting>
  <conditionalFormatting sqref="C563">
    <cfRule type="expression" dxfId="1373" priority="1798" stopIfTrue="1">
      <formula>F563="-"</formula>
    </cfRule>
  </conditionalFormatting>
  <conditionalFormatting sqref="D563">
    <cfRule type="expression" dxfId="1372" priority="1806" stopIfTrue="1">
      <formula>F563="-"</formula>
    </cfRule>
  </conditionalFormatting>
  <conditionalFormatting sqref="E563">
    <cfRule type="expression" dxfId="1371" priority="1804" stopIfTrue="1">
      <formula>F563="-"</formula>
    </cfRule>
  </conditionalFormatting>
  <conditionalFormatting sqref="H563">
    <cfRule type="expression" dxfId="1370" priority="1803" stopIfTrue="1">
      <formula>F563="-"</formula>
    </cfRule>
  </conditionalFormatting>
  <conditionalFormatting sqref="I563">
    <cfRule type="expression" dxfId="1369" priority="1802" stopIfTrue="1">
      <formula>F563="-"</formula>
    </cfRule>
  </conditionalFormatting>
  <conditionalFormatting sqref="M563">
    <cfRule type="expression" dxfId="1368" priority="1800" stopIfTrue="1">
      <formula>F563="-"</formula>
    </cfRule>
  </conditionalFormatting>
  <conditionalFormatting sqref="F563">
    <cfRule type="expression" dxfId="1367" priority="1797" stopIfTrue="1">
      <formula>F563="-"</formula>
    </cfRule>
  </conditionalFormatting>
  <conditionalFormatting sqref="C564">
    <cfRule type="expression" dxfId="1366" priority="1786" stopIfTrue="1">
      <formula>F564="-"</formula>
    </cfRule>
  </conditionalFormatting>
  <conditionalFormatting sqref="D564">
    <cfRule type="expression" dxfId="1365" priority="1794" stopIfTrue="1">
      <formula>F564="-"</formula>
    </cfRule>
  </conditionalFormatting>
  <conditionalFormatting sqref="E564">
    <cfRule type="expression" dxfId="1364" priority="1792" stopIfTrue="1">
      <formula>F564="-"</formula>
    </cfRule>
  </conditionalFormatting>
  <conditionalFormatting sqref="H564">
    <cfRule type="expression" dxfId="1363" priority="1791" stopIfTrue="1">
      <formula>F564="-"</formula>
    </cfRule>
  </conditionalFormatting>
  <conditionalFormatting sqref="I564">
    <cfRule type="expression" dxfId="1362" priority="1790" stopIfTrue="1">
      <formula>F564="-"</formula>
    </cfRule>
  </conditionalFormatting>
  <conditionalFormatting sqref="M564">
    <cfRule type="expression" dxfId="1361" priority="1788" stopIfTrue="1">
      <formula>F564="-"</formula>
    </cfRule>
  </conditionalFormatting>
  <conditionalFormatting sqref="F564">
    <cfRule type="expression" dxfId="1360" priority="1785" stopIfTrue="1">
      <formula>F564="-"</formula>
    </cfRule>
  </conditionalFormatting>
  <conditionalFormatting sqref="C565">
    <cfRule type="expression" dxfId="1359" priority="1774" stopIfTrue="1">
      <formula>F565="-"</formula>
    </cfRule>
  </conditionalFormatting>
  <conditionalFormatting sqref="D565">
    <cfRule type="expression" dxfId="1358" priority="1782" stopIfTrue="1">
      <formula>F565="-"</formula>
    </cfRule>
  </conditionalFormatting>
  <conditionalFormatting sqref="E565">
    <cfRule type="expression" dxfId="1357" priority="1780" stopIfTrue="1">
      <formula>F565="-"</formula>
    </cfRule>
  </conditionalFormatting>
  <conditionalFormatting sqref="H565">
    <cfRule type="expression" dxfId="1356" priority="1779" stopIfTrue="1">
      <formula>F565="-"</formula>
    </cfRule>
  </conditionalFormatting>
  <conditionalFormatting sqref="I565">
    <cfRule type="expression" dxfId="1355" priority="1778" stopIfTrue="1">
      <formula>F565="-"</formula>
    </cfRule>
  </conditionalFormatting>
  <conditionalFormatting sqref="M565">
    <cfRule type="expression" dxfId="1354" priority="1776" stopIfTrue="1">
      <formula>F565="-"</formula>
    </cfRule>
  </conditionalFormatting>
  <conditionalFormatting sqref="F565">
    <cfRule type="expression" dxfId="1353" priority="1773" stopIfTrue="1">
      <formula>F565="-"</formula>
    </cfRule>
  </conditionalFormatting>
  <conditionalFormatting sqref="C482">
    <cfRule type="expression" dxfId="1352" priority="1762" stopIfTrue="1">
      <formula>F482="-"</formula>
    </cfRule>
  </conditionalFormatting>
  <conditionalFormatting sqref="D482">
    <cfRule type="expression" dxfId="1351" priority="1770" stopIfTrue="1">
      <formula>F482="-"</formula>
    </cfRule>
  </conditionalFormatting>
  <conditionalFormatting sqref="E482">
    <cfRule type="expression" dxfId="1350" priority="1768" stopIfTrue="1">
      <formula>F482="-"</formula>
    </cfRule>
  </conditionalFormatting>
  <conditionalFormatting sqref="H482">
    <cfRule type="expression" dxfId="1349" priority="1767" stopIfTrue="1">
      <formula>F482="-"</formula>
    </cfRule>
  </conditionalFormatting>
  <conditionalFormatting sqref="I482">
    <cfRule type="expression" dxfId="1348" priority="1766" stopIfTrue="1">
      <formula>F482="-"</formula>
    </cfRule>
  </conditionalFormatting>
  <conditionalFormatting sqref="M482">
    <cfRule type="expression" dxfId="1347" priority="1764" stopIfTrue="1">
      <formula>F482="-"</formula>
    </cfRule>
  </conditionalFormatting>
  <conditionalFormatting sqref="F482">
    <cfRule type="expression" dxfId="1346" priority="1761" stopIfTrue="1">
      <formula>F482="-"</formula>
    </cfRule>
  </conditionalFormatting>
  <conditionalFormatting sqref="C440">
    <cfRule type="expression" dxfId="1345" priority="1750" stopIfTrue="1">
      <formula>F440="-"</formula>
    </cfRule>
  </conditionalFormatting>
  <conditionalFormatting sqref="D440">
    <cfRule type="expression" dxfId="1344" priority="1758" stopIfTrue="1">
      <formula>F440="-"</formula>
    </cfRule>
  </conditionalFormatting>
  <conditionalFormatting sqref="E440">
    <cfRule type="expression" dxfId="1343" priority="1756" stopIfTrue="1">
      <formula>F440="-"</formula>
    </cfRule>
  </conditionalFormatting>
  <conditionalFormatting sqref="H440">
    <cfRule type="expression" dxfId="1342" priority="1755" stopIfTrue="1">
      <formula>F440="-"</formula>
    </cfRule>
  </conditionalFormatting>
  <conditionalFormatting sqref="I440">
    <cfRule type="expression" dxfId="1341" priority="1754" stopIfTrue="1">
      <formula>F440="-"</formula>
    </cfRule>
  </conditionalFormatting>
  <conditionalFormatting sqref="M440">
    <cfRule type="expression" dxfId="1340" priority="1752" stopIfTrue="1">
      <formula>F440="-"</formula>
    </cfRule>
  </conditionalFormatting>
  <conditionalFormatting sqref="F440">
    <cfRule type="expression" dxfId="1339" priority="1749" stopIfTrue="1">
      <formula>F440="-"</formula>
    </cfRule>
  </conditionalFormatting>
  <conditionalFormatting sqref="C574">
    <cfRule type="expression" dxfId="1338" priority="1738" stopIfTrue="1">
      <formula>F574="-"</formula>
    </cfRule>
  </conditionalFormatting>
  <conditionalFormatting sqref="D574">
    <cfRule type="expression" dxfId="1337" priority="1746" stopIfTrue="1">
      <formula>F574="-"</formula>
    </cfRule>
  </conditionalFormatting>
  <conditionalFormatting sqref="E574">
    <cfRule type="expression" dxfId="1336" priority="1744" stopIfTrue="1">
      <formula>F574="-"</formula>
    </cfRule>
  </conditionalFormatting>
  <conditionalFormatting sqref="H574">
    <cfRule type="expression" dxfId="1335" priority="1743" stopIfTrue="1">
      <formula>F574="-"</formula>
    </cfRule>
  </conditionalFormatting>
  <conditionalFormatting sqref="I574">
    <cfRule type="expression" dxfId="1334" priority="1742" stopIfTrue="1">
      <formula>F574="-"</formula>
    </cfRule>
  </conditionalFormatting>
  <conditionalFormatting sqref="M574">
    <cfRule type="expression" dxfId="1333" priority="1740" stopIfTrue="1">
      <formula>F574="-"</formula>
    </cfRule>
  </conditionalFormatting>
  <conditionalFormatting sqref="F574">
    <cfRule type="expression" dxfId="1332" priority="1737" stopIfTrue="1">
      <formula>F574="-"</formula>
    </cfRule>
  </conditionalFormatting>
  <conditionalFormatting sqref="C527">
    <cfRule type="expression" dxfId="1331" priority="1726" stopIfTrue="1">
      <formula>F527="-"</formula>
    </cfRule>
  </conditionalFormatting>
  <conditionalFormatting sqref="D527">
    <cfRule type="expression" dxfId="1330" priority="1734" stopIfTrue="1">
      <formula>F527="-"</formula>
    </cfRule>
  </conditionalFormatting>
  <conditionalFormatting sqref="E527">
    <cfRule type="expression" dxfId="1329" priority="1732" stopIfTrue="1">
      <formula>F527="-"</formula>
    </cfRule>
  </conditionalFormatting>
  <conditionalFormatting sqref="H527">
    <cfRule type="expression" dxfId="1328" priority="1731" stopIfTrue="1">
      <formula>F527="-"</formula>
    </cfRule>
  </conditionalFormatting>
  <conditionalFormatting sqref="I527">
    <cfRule type="expression" dxfId="1327" priority="1730" stopIfTrue="1">
      <formula>F527="-"</formula>
    </cfRule>
  </conditionalFormatting>
  <conditionalFormatting sqref="M527">
    <cfRule type="expression" dxfId="1326" priority="1728" stopIfTrue="1">
      <formula>F527="-"</formula>
    </cfRule>
  </conditionalFormatting>
  <conditionalFormatting sqref="F527">
    <cfRule type="expression" dxfId="1325" priority="1725" stopIfTrue="1">
      <formula>F527="-"</formula>
    </cfRule>
  </conditionalFormatting>
  <conditionalFormatting sqref="C528">
    <cfRule type="expression" dxfId="1324" priority="1714" stopIfTrue="1">
      <formula>F528="-"</formula>
    </cfRule>
  </conditionalFormatting>
  <conditionalFormatting sqref="D528">
    <cfRule type="expression" dxfId="1323" priority="1722" stopIfTrue="1">
      <formula>F528="-"</formula>
    </cfRule>
  </conditionalFormatting>
  <conditionalFormatting sqref="E528">
    <cfRule type="expression" dxfId="1322" priority="1720" stopIfTrue="1">
      <formula>F528="-"</formula>
    </cfRule>
  </conditionalFormatting>
  <conditionalFormatting sqref="H528">
    <cfRule type="expression" dxfId="1321" priority="1719" stopIfTrue="1">
      <formula>F528="-"</formula>
    </cfRule>
  </conditionalFormatting>
  <conditionalFormatting sqref="I528">
    <cfRule type="expression" dxfId="1320" priority="1718" stopIfTrue="1">
      <formula>F528="-"</formula>
    </cfRule>
  </conditionalFormatting>
  <conditionalFormatting sqref="M528">
    <cfRule type="expression" dxfId="1319" priority="1716" stopIfTrue="1">
      <formula>F528="-"</formula>
    </cfRule>
  </conditionalFormatting>
  <conditionalFormatting sqref="F528">
    <cfRule type="expression" dxfId="1318" priority="1713" stopIfTrue="1">
      <formula>F528="-"</formula>
    </cfRule>
  </conditionalFormatting>
  <conditionalFormatting sqref="C529">
    <cfRule type="expression" dxfId="1317" priority="1702" stopIfTrue="1">
      <formula>F529="-"</formula>
    </cfRule>
  </conditionalFormatting>
  <conditionalFormatting sqref="D529">
    <cfRule type="expression" dxfId="1316" priority="1710" stopIfTrue="1">
      <formula>F529="-"</formula>
    </cfRule>
  </conditionalFormatting>
  <conditionalFormatting sqref="E529">
    <cfRule type="expression" dxfId="1315" priority="1708" stopIfTrue="1">
      <formula>F529="-"</formula>
    </cfRule>
  </conditionalFormatting>
  <conditionalFormatting sqref="H529">
    <cfRule type="expression" dxfId="1314" priority="1707" stopIfTrue="1">
      <formula>F529="-"</formula>
    </cfRule>
  </conditionalFormatting>
  <conditionalFormatting sqref="I529">
    <cfRule type="expression" dxfId="1313" priority="1706" stopIfTrue="1">
      <formula>F529="-"</formula>
    </cfRule>
  </conditionalFormatting>
  <conditionalFormatting sqref="M529">
    <cfRule type="expression" dxfId="1312" priority="1704" stopIfTrue="1">
      <formula>F529="-"</formula>
    </cfRule>
  </conditionalFormatting>
  <conditionalFormatting sqref="F529">
    <cfRule type="expression" dxfId="1311" priority="1701" stopIfTrue="1">
      <formula>F529="-"</formula>
    </cfRule>
  </conditionalFormatting>
  <conditionalFormatting sqref="G529">
    <cfRule type="cellIs" dxfId="1310" priority="1699" stopIfTrue="1" operator="equal">
      <formula>""</formula>
    </cfRule>
    <cfRule type="expression" dxfId="1309" priority="1700" stopIfTrue="1">
      <formula>F529="-"</formula>
    </cfRule>
  </conditionalFormatting>
  <conditionalFormatting sqref="C501">
    <cfRule type="expression" dxfId="1308" priority="1688" stopIfTrue="1">
      <formula>F501="-"</formula>
    </cfRule>
  </conditionalFormatting>
  <conditionalFormatting sqref="D501">
    <cfRule type="expression" dxfId="1307" priority="1696" stopIfTrue="1">
      <formula>F501="-"</formula>
    </cfRule>
  </conditionalFormatting>
  <conditionalFormatting sqref="E501">
    <cfRule type="expression" dxfId="1306" priority="1694" stopIfTrue="1">
      <formula>F501="-"</formula>
    </cfRule>
  </conditionalFormatting>
  <conditionalFormatting sqref="H501">
    <cfRule type="expression" dxfId="1305" priority="1693" stopIfTrue="1">
      <formula>F501="-"</formula>
    </cfRule>
  </conditionalFormatting>
  <conditionalFormatting sqref="I501">
    <cfRule type="expression" dxfId="1304" priority="1692" stopIfTrue="1">
      <formula>F501="-"</formula>
    </cfRule>
  </conditionalFormatting>
  <conditionalFormatting sqref="M501">
    <cfRule type="expression" dxfId="1303" priority="1690" stopIfTrue="1">
      <formula>F501="-"</formula>
    </cfRule>
  </conditionalFormatting>
  <conditionalFormatting sqref="F501">
    <cfRule type="expression" dxfId="1302" priority="1687" stopIfTrue="1">
      <formula>F501="-"</formula>
    </cfRule>
  </conditionalFormatting>
  <conditionalFormatting sqref="C302">
    <cfRule type="expression" dxfId="1301" priority="1676" stopIfTrue="1">
      <formula>F302="-"</formula>
    </cfRule>
  </conditionalFormatting>
  <conditionalFormatting sqref="D302">
    <cfRule type="expression" dxfId="1300" priority="1684" stopIfTrue="1">
      <formula>F302="-"</formula>
    </cfRule>
  </conditionalFormatting>
  <conditionalFormatting sqref="E302">
    <cfRule type="expression" dxfId="1299" priority="1682" stopIfTrue="1">
      <formula>F302="-"</formula>
    </cfRule>
  </conditionalFormatting>
  <conditionalFormatting sqref="H302">
    <cfRule type="expression" dxfId="1298" priority="1681" stopIfTrue="1">
      <formula>F302="-"</formula>
    </cfRule>
  </conditionalFormatting>
  <conditionalFormatting sqref="I302">
    <cfRule type="expression" dxfId="1297" priority="1680" stopIfTrue="1">
      <formula>F302="-"</formula>
    </cfRule>
  </conditionalFormatting>
  <conditionalFormatting sqref="M302">
    <cfRule type="expression" dxfId="1296" priority="1678" stopIfTrue="1">
      <formula>F302="-"</formula>
    </cfRule>
  </conditionalFormatting>
  <conditionalFormatting sqref="F302">
    <cfRule type="expression" dxfId="1295" priority="1675" stopIfTrue="1">
      <formula>F302="-"</formula>
    </cfRule>
  </conditionalFormatting>
  <conditionalFormatting sqref="C596">
    <cfRule type="expression" dxfId="1294" priority="1663" stopIfTrue="1">
      <formula>F596="-"</formula>
    </cfRule>
  </conditionalFormatting>
  <conditionalFormatting sqref="D596">
    <cfRule type="expression" dxfId="1293" priority="1672" stopIfTrue="1">
      <formula>F596="-"</formula>
    </cfRule>
  </conditionalFormatting>
  <conditionalFormatting sqref="B596">
    <cfRule type="expression" dxfId="1292" priority="1671" stopIfTrue="1">
      <formula>F596="-"</formula>
    </cfRule>
  </conditionalFormatting>
  <conditionalFormatting sqref="E596">
    <cfRule type="expression" dxfId="1291" priority="1669" stopIfTrue="1">
      <formula>F596="-"</formula>
    </cfRule>
  </conditionalFormatting>
  <conditionalFormatting sqref="H596">
    <cfRule type="expression" dxfId="1290" priority="1668" stopIfTrue="1">
      <formula>F596="-"</formula>
    </cfRule>
  </conditionalFormatting>
  <conditionalFormatting sqref="I596">
    <cfRule type="expression" dxfId="1289" priority="1667" stopIfTrue="1">
      <formula>F596="-"</formula>
    </cfRule>
  </conditionalFormatting>
  <conditionalFormatting sqref="M596">
    <cfRule type="expression" dxfId="1288" priority="1665" stopIfTrue="1">
      <formula>F596="-"</formula>
    </cfRule>
  </conditionalFormatting>
  <conditionalFormatting sqref="F596">
    <cfRule type="expression" dxfId="1287" priority="1662" stopIfTrue="1">
      <formula>F596="-"</formula>
    </cfRule>
  </conditionalFormatting>
  <conditionalFormatting sqref="G596">
    <cfRule type="cellIs" dxfId="1286" priority="1660" stopIfTrue="1" operator="equal">
      <formula>""</formula>
    </cfRule>
    <cfRule type="expression" dxfId="1285" priority="1661" stopIfTrue="1">
      <formula>F596="-"</formula>
    </cfRule>
  </conditionalFormatting>
  <conditionalFormatting sqref="G598">
    <cfRule type="cellIs" dxfId="1284" priority="1658" stopIfTrue="1" operator="equal">
      <formula>""</formula>
    </cfRule>
    <cfRule type="expression" dxfId="1283" priority="1659" stopIfTrue="1">
      <formula>F598="-"</formula>
    </cfRule>
  </conditionalFormatting>
  <conditionalFormatting sqref="G599">
    <cfRule type="cellIs" dxfId="1282" priority="1656" stopIfTrue="1" operator="equal">
      <formula>""</formula>
    </cfRule>
    <cfRule type="expression" dxfId="1281" priority="1657" stopIfTrue="1">
      <formula>F599="-"</formula>
    </cfRule>
  </conditionalFormatting>
  <conditionalFormatting sqref="C628">
    <cfRule type="expression" dxfId="1280" priority="1646" stopIfTrue="1">
      <formula>F628="-"</formula>
    </cfRule>
  </conditionalFormatting>
  <conditionalFormatting sqref="D628">
    <cfRule type="expression" dxfId="1279" priority="1655" stopIfTrue="1">
      <formula>F628="-"</formula>
    </cfRule>
  </conditionalFormatting>
  <conditionalFormatting sqref="B628">
    <cfRule type="expression" dxfId="1278" priority="1654" stopIfTrue="1">
      <formula>F628="-"</formula>
    </cfRule>
  </conditionalFormatting>
  <conditionalFormatting sqref="E628">
    <cfRule type="expression" dxfId="1277" priority="1652" stopIfTrue="1">
      <formula>F628="-"</formula>
    </cfRule>
  </conditionalFormatting>
  <conditionalFormatting sqref="H628">
    <cfRule type="expression" dxfId="1276" priority="1651" stopIfTrue="1">
      <formula>F628="-"</formula>
    </cfRule>
  </conditionalFormatting>
  <conditionalFormatting sqref="I628">
    <cfRule type="expression" dxfId="1275" priority="1650" stopIfTrue="1">
      <formula>F628="-"</formula>
    </cfRule>
  </conditionalFormatting>
  <conditionalFormatting sqref="M628">
    <cfRule type="expression" dxfId="1274" priority="1648" stopIfTrue="1">
      <formula>F628="-"</formula>
    </cfRule>
  </conditionalFormatting>
  <conditionalFormatting sqref="F628">
    <cfRule type="expression" dxfId="1273" priority="1645" stopIfTrue="1">
      <formula>F628="-"</formula>
    </cfRule>
  </conditionalFormatting>
  <conditionalFormatting sqref="G628">
    <cfRule type="cellIs" dxfId="1272" priority="1643" stopIfTrue="1" operator="equal">
      <formula>""</formula>
    </cfRule>
    <cfRule type="expression" dxfId="1271" priority="1644" stopIfTrue="1">
      <formula>F628="-"</formula>
    </cfRule>
  </conditionalFormatting>
  <conditionalFormatting sqref="C639">
    <cfRule type="expression" dxfId="1270" priority="1633" stopIfTrue="1">
      <formula>F639="-"</formula>
    </cfRule>
  </conditionalFormatting>
  <conditionalFormatting sqref="D639">
    <cfRule type="expression" dxfId="1269" priority="1642" stopIfTrue="1">
      <formula>F639="-"</formula>
    </cfRule>
  </conditionalFormatting>
  <conditionalFormatting sqref="B639">
    <cfRule type="expression" dxfId="1268" priority="1641" stopIfTrue="1">
      <formula>F639="-"</formula>
    </cfRule>
  </conditionalFormatting>
  <conditionalFormatting sqref="E639">
    <cfRule type="expression" dxfId="1267" priority="1639" stopIfTrue="1">
      <formula>F639="-"</formula>
    </cfRule>
  </conditionalFormatting>
  <conditionalFormatting sqref="H639">
    <cfRule type="expression" dxfId="1266" priority="1638" stopIfTrue="1">
      <formula>F639="-"</formula>
    </cfRule>
  </conditionalFormatting>
  <conditionalFormatting sqref="I639">
    <cfRule type="expression" dxfId="1265" priority="1637" stopIfTrue="1">
      <formula>F639="-"</formula>
    </cfRule>
  </conditionalFormatting>
  <conditionalFormatting sqref="M639">
    <cfRule type="expression" dxfId="1264" priority="1635" stopIfTrue="1">
      <formula>F639="-"</formula>
    </cfRule>
  </conditionalFormatting>
  <conditionalFormatting sqref="F639">
    <cfRule type="expression" dxfId="1263" priority="1632" stopIfTrue="1">
      <formula>F639="-"</formula>
    </cfRule>
  </conditionalFormatting>
  <conditionalFormatting sqref="G639">
    <cfRule type="cellIs" dxfId="1262" priority="1630" stopIfTrue="1" operator="equal">
      <formula>""</formula>
    </cfRule>
    <cfRule type="expression" dxfId="1261" priority="1631" stopIfTrue="1">
      <formula>F639="-"</formula>
    </cfRule>
  </conditionalFormatting>
  <conditionalFormatting sqref="G600">
    <cfRule type="cellIs" dxfId="1260" priority="1628" stopIfTrue="1" operator="equal">
      <formula>""</formula>
    </cfRule>
    <cfRule type="expression" dxfId="1259" priority="1629" stopIfTrue="1">
      <formula>F600="-"</formula>
    </cfRule>
  </conditionalFormatting>
  <conditionalFormatting sqref="G601">
    <cfRule type="cellIs" dxfId="1258" priority="1626" stopIfTrue="1" operator="equal">
      <formula>""</formula>
    </cfRule>
    <cfRule type="expression" dxfId="1257" priority="1627" stopIfTrue="1">
      <formula>F601="-"</formula>
    </cfRule>
  </conditionalFormatting>
  <conditionalFormatting sqref="G602">
    <cfRule type="cellIs" dxfId="1256" priority="1624" stopIfTrue="1" operator="equal">
      <formula>""</formula>
    </cfRule>
    <cfRule type="expression" dxfId="1255" priority="1625" stopIfTrue="1">
      <formula>F602="-"</formula>
    </cfRule>
  </conditionalFormatting>
  <conditionalFormatting sqref="G306">
    <cfRule type="cellIs" dxfId="1254" priority="1622" stopIfTrue="1" operator="equal">
      <formula>""</formula>
    </cfRule>
    <cfRule type="expression" dxfId="1253" priority="1623" stopIfTrue="1">
      <formula>F306="-"</formula>
    </cfRule>
  </conditionalFormatting>
  <conditionalFormatting sqref="C308">
    <cfRule type="expression" dxfId="1252" priority="1613" stopIfTrue="1">
      <formula>F308="-"</formula>
    </cfRule>
  </conditionalFormatting>
  <conditionalFormatting sqref="D308">
    <cfRule type="expression" dxfId="1251" priority="1621" stopIfTrue="1">
      <formula>F308="-"</formula>
    </cfRule>
  </conditionalFormatting>
  <conditionalFormatting sqref="E308">
    <cfRule type="expression" dxfId="1250" priority="1619" stopIfTrue="1">
      <formula>F308="-"</formula>
    </cfRule>
  </conditionalFormatting>
  <conditionalFormatting sqref="H308">
    <cfRule type="expression" dxfId="1249" priority="1618" stopIfTrue="1">
      <formula>F308="-"</formula>
    </cfRule>
  </conditionalFormatting>
  <conditionalFormatting sqref="I308">
    <cfRule type="expression" dxfId="1248" priority="1617" stopIfTrue="1">
      <formula>F308="-"</formula>
    </cfRule>
  </conditionalFormatting>
  <conditionalFormatting sqref="M308">
    <cfRule type="expression" dxfId="1247" priority="1615" stopIfTrue="1">
      <formula>F308="-"</formula>
    </cfRule>
  </conditionalFormatting>
  <conditionalFormatting sqref="F308">
    <cfRule type="expression" dxfId="1246" priority="1612" stopIfTrue="1">
      <formula>F308="-"</formula>
    </cfRule>
  </conditionalFormatting>
  <conditionalFormatting sqref="G308">
    <cfRule type="cellIs" dxfId="1245" priority="1610" stopIfTrue="1" operator="equal">
      <formula>""</formula>
    </cfRule>
    <cfRule type="expression" dxfId="1244" priority="1611" stopIfTrue="1">
      <formula>F308="-"</formula>
    </cfRule>
  </conditionalFormatting>
  <conditionalFormatting sqref="G613">
    <cfRule type="cellIs" dxfId="1243" priority="1608" stopIfTrue="1" operator="equal">
      <formula>""</formula>
    </cfRule>
    <cfRule type="expression" dxfId="1242" priority="1609" stopIfTrue="1">
      <formula>F613="-"</formula>
    </cfRule>
  </conditionalFormatting>
  <conditionalFormatting sqref="G614">
    <cfRule type="cellIs" dxfId="1241" priority="1606" stopIfTrue="1" operator="equal">
      <formula>""</formula>
    </cfRule>
    <cfRule type="expression" dxfId="1240" priority="1607" stopIfTrue="1">
      <formula>F614="-"</formula>
    </cfRule>
  </conditionalFormatting>
  <conditionalFormatting sqref="G615">
    <cfRule type="cellIs" dxfId="1239" priority="1604" stopIfTrue="1" operator="equal">
      <formula>""</formula>
    </cfRule>
    <cfRule type="expression" dxfId="1238" priority="1605" stopIfTrue="1">
      <formula>F615="-"</formula>
    </cfRule>
  </conditionalFormatting>
  <conditionalFormatting sqref="G617">
    <cfRule type="cellIs" dxfId="1237" priority="1602" stopIfTrue="1" operator="equal">
      <formula>""</formula>
    </cfRule>
    <cfRule type="expression" dxfId="1236" priority="1603" stopIfTrue="1">
      <formula>F617="-"</formula>
    </cfRule>
  </conditionalFormatting>
  <conditionalFormatting sqref="G618">
    <cfRule type="cellIs" dxfId="1235" priority="1600" stopIfTrue="1" operator="equal">
      <formula>""</formula>
    </cfRule>
    <cfRule type="expression" dxfId="1234" priority="1601" stopIfTrue="1">
      <formula>F618="-"</formula>
    </cfRule>
  </conditionalFormatting>
  <conditionalFormatting sqref="G630">
    <cfRule type="cellIs" dxfId="1233" priority="1586" stopIfTrue="1" operator="equal">
      <formula>""</formula>
    </cfRule>
    <cfRule type="expression" dxfId="1232" priority="1587" stopIfTrue="1">
      <formula>F630="-"</formula>
    </cfRule>
  </conditionalFormatting>
  <conditionalFormatting sqref="G631">
    <cfRule type="cellIs" dxfId="1231" priority="1584" stopIfTrue="1" operator="equal">
      <formula>""</formula>
    </cfRule>
    <cfRule type="expression" dxfId="1230" priority="1585" stopIfTrue="1">
      <formula>F631="-"</formula>
    </cfRule>
  </conditionalFormatting>
  <conditionalFormatting sqref="G619:G624">
    <cfRule type="cellIs" dxfId="1229" priority="1598" stopIfTrue="1" operator="equal">
      <formula>""</formula>
    </cfRule>
    <cfRule type="expression" dxfId="1228" priority="1599" stopIfTrue="1">
      <formula>F619="-"</formula>
    </cfRule>
  </conditionalFormatting>
  <conditionalFormatting sqref="G625">
    <cfRule type="cellIs" dxfId="1227" priority="1596" stopIfTrue="1" operator="equal">
      <formula>""</formula>
    </cfRule>
    <cfRule type="expression" dxfId="1226" priority="1597" stopIfTrue="1">
      <formula>F625="-"</formula>
    </cfRule>
  </conditionalFormatting>
  <conditionalFormatting sqref="G626">
    <cfRule type="cellIs" dxfId="1225" priority="1594" stopIfTrue="1" operator="equal">
      <formula>""</formula>
    </cfRule>
    <cfRule type="expression" dxfId="1224" priority="1595" stopIfTrue="1">
      <formula>F626="-"</formula>
    </cfRule>
  </conditionalFormatting>
  <conditionalFormatting sqref="G627">
    <cfRule type="cellIs" dxfId="1223" priority="1592" stopIfTrue="1" operator="equal">
      <formula>""</formula>
    </cfRule>
    <cfRule type="expression" dxfId="1222" priority="1593" stopIfTrue="1">
      <formula>F627="-"</formula>
    </cfRule>
  </conditionalFormatting>
  <conditionalFormatting sqref="G635 G637">
    <cfRule type="cellIs" dxfId="1221" priority="1590" stopIfTrue="1" operator="equal">
      <formula>""</formula>
    </cfRule>
    <cfRule type="expression" dxfId="1220" priority="1591" stopIfTrue="1">
      <formula>F635="-"</formula>
    </cfRule>
  </conditionalFormatting>
  <conditionalFormatting sqref="G629">
    <cfRule type="cellIs" dxfId="1219" priority="1588" stopIfTrue="1" operator="equal">
      <formula>""</formula>
    </cfRule>
    <cfRule type="expression" dxfId="1218" priority="1589" stopIfTrue="1">
      <formula>F629="-"</formula>
    </cfRule>
  </conditionalFormatting>
  <conditionalFormatting sqref="G632 G638">
    <cfRule type="cellIs" dxfId="1217" priority="1582" stopIfTrue="1" operator="equal">
      <formula>""</formula>
    </cfRule>
    <cfRule type="expression" dxfId="1216" priority="1583" stopIfTrue="1">
      <formula>F632="-"</formula>
    </cfRule>
  </conditionalFormatting>
  <conditionalFormatting sqref="G647">
    <cfRule type="cellIs" dxfId="1215" priority="1578" stopIfTrue="1" operator="equal">
      <formula>""</formula>
    </cfRule>
    <cfRule type="expression" dxfId="1214" priority="1579" stopIfTrue="1">
      <formula>F647="-"</formula>
    </cfRule>
  </conditionalFormatting>
  <conditionalFormatting sqref="G649">
    <cfRule type="cellIs" dxfId="1213" priority="1576" stopIfTrue="1" operator="equal">
      <formula>""</formula>
    </cfRule>
    <cfRule type="expression" dxfId="1212" priority="1577" stopIfTrue="1">
      <formula>F649="-"</formula>
    </cfRule>
  </conditionalFormatting>
  <conditionalFormatting sqref="G653">
    <cfRule type="cellIs" dxfId="1211" priority="1574" stopIfTrue="1" operator="equal">
      <formula>""</formula>
    </cfRule>
    <cfRule type="expression" dxfId="1210" priority="1575" stopIfTrue="1">
      <formula>F653="-"</formula>
    </cfRule>
  </conditionalFormatting>
  <conditionalFormatting sqref="G654 G657">
    <cfRule type="cellIs" dxfId="1209" priority="1572" stopIfTrue="1" operator="equal">
      <formula>""</formula>
    </cfRule>
    <cfRule type="expression" dxfId="1208" priority="1573" stopIfTrue="1">
      <formula>F654="-"</formula>
    </cfRule>
  </conditionalFormatting>
  <conditionalFormatting sqref="G659">
    <cfRule type="cellIs" dxfId="1207" priority="1570" stopIfTrue="1" operator="equal">
      <formula>""</formula>
    </cfRule>
    <cfRule type="expression" dxfId="1206" priority="1571" stopIfTrue="1">
      <formula>F659="-"</formula>
    </cfRule>
  </conditionalFormatting>
  <conditionalFormatting sqref="G661">
    <cfRule type="cellIs" dxfId="1205" priority="1568" stopIfTrue="1" operator="equal">
      <formula>""</formula>
    </cfRule>
    <cfRule type="expression" dxfId="1204" priority="1569" stopIfTrue="1">
      <formula>F661="-"</formula>
    </cfRule>
  </conditionalFormatting>
  <conditionalFormatting sqref="G668">
    <cfRule type="cellIs" dxfId="1203" priority="1566" stopIfTrue="1" operator="equal">
      <formula>""</formula>
    </cfRule>
    <cfRule type="expression" dxfId="1202" priority="1567" stopIfTrue="1">
      <formula>F668="-"</formula>
    </cfRule>
  </conditionalFormatting>
  <conditionalFormatting sqref="G662:G663">
    <cfRule type="cellIs" dxfId="1201" priority="1564" stopIfTrue="1" operator="equal">
      <formula>""</formula>
    </cfRule>
    <cfRule type="expression" dxfId="1200" priority="1565" stopIfTrue="1">
      <formula>F662="-"</formula>
    </cfRule>
  </conditionalFormatting>
  <conditionalFormatting sqref="G736">
    <cfRule type="cellIs" dxfId="1199" priority="1562" stopIfTrue="1" operator="equal">
      <formula>""</formula>
    </cfRule>
    <cfRule type="expression" dxfId="1198" priority="1563" stopIfTrue="1">
      <formula>F736="-"</formula>
    </cfRule>
  </conditionalFormatting>
  <conditionalFormatting sqref="C634">
    <cfRule type="expression" dxfId="1197" priority="1553" stopIfTrue="1">
      <formula>F634="-"</formula>
    </cfRule>
  </conditionalFormatting>
  <conditionalFormatting sqref="D634">
    <cfRule type="expression" dxfId="1196" priority="1561" stopIfTrue="1">
      <formula>F634="-"</formula>
    </cfRule>
  </conditionalFormatting>
  <conditionalFormatting sqref="E634">
    <cfRule type="expression" dxfId="1195" priority="1559" stopIfTrue="1">
      <formula>F634="-"</formula>
    </cfRule>
  </conditionalFormatting>
  <conditionalFormatting sqref="H634">
    <cfRule type="expression" dxfId="1194" priority="1558" stopIfTrue="1">
      <formula>F634="-"</formula>
    </cfRule>
  </conditionalFormatting>
  <conditionalFormatting sqref="I634">
    <cfRule type="expression" dxfId="1193" priority="1557" stopIfTrue="1">
      <formula>F634="-"</formula>
    </cfRule>
  </conditionalFormatting>
  <conditionalFormatting sqref="M634">
    <cfRule type="expression" dxfId="1192" priority="1555" stopIfTrue="1">
      <formula>F634="-"</formula>
    </cfRule>
  </conditionalFormatting>
  <conditionalFormatting sqref="F634">
    <cfRule type="expression" dxfId="1191" priority="1552" stopIfTrue="1">
      <formula>F634="-"</formula>
    </cfRule>
  </conditionalFormatting>
  <conditionalFormatting sqref="G664">
    <cfRule type="cellIs" dxfId="1190" priority="1548" stopIfTrue="1" operator="equal">
      <formula>""</formula>
    </cfRule>
    <cfRule type="expression" dxfId="1189" priority="1549" stopIfTrue="1">
      <formula>F664="-"</formula>
    </cfRule>
  </conditionalFormatting>
  <conditionalFormatting sqref="G634">
    <cfRule type="cellIs" dxfId="1188" priority="1550" stopIfTrue="1" operator="equal">
      <formula>""</formula>
    </cfRule>
    <cfRule type="expression" dxfId="1187" priority="1551" stopIfTrue="1">
      <formula>F634="-"</formula>
    </cfRule>
  </conditionalFormatting>
  <conditionalFormatting sqref="C644">
    <cfRule type="expression" dxfId="1186" priority="1539" stopIfTrue="1">
      <formula>F644="-"</formula>
    </cfRule>
  </conditionalFormatting>
  <conditionalFormatting sqref="D644">
    <cfRule type="expression" dxfId="1185" priority="1547" stopIfTrue="1">
      <formula>F644="-"</formula>
    </cfRule>
  </conditionalFormatting>
  <conditionalFormatting sqref="E644">
    <cfRule type="expression" dxfId="1184" priority="1545" stopIfTrue="1">
      <formula>F644="-"</formula>
    </cfRule>
  </conditionalFormatting>
  <conditionalFormatting sqref="H644">
    <cfRule type="expression" dxfId="1183" priority="1544" stopIfTrue="1">
      <formula>F644="-"</formula>
    </cfRule>
  </conditionalFormatting>
  <conditionalFormatting sqref="I644">
    <cfRule type="expression" dxfId="1182" priority="1543" stopIfTrue="1">
      <formula>F644="-"</formula>
    </cfRule>
  </conditionalFormatting>
  <conditionalFormatting sqref="M644">
    <cfRule type="expression" dxfId="1181" priority="1541" stopIfTrue="1">
      <formula>F644="-"</formula>
    </cfRule>
  </conditionalFormatting>
  <conditionalFormatting sqref="F644">
    <cfRule type="expression" dxfId="1180" priority="1538" stopIfTrue="1">
      <formula>F644="-"</formula>
    </cfRule>
  </conditionalFormatting>
  <conditionalFormatting sqref="G644">
    <cfRule type="cellIs" dxfId="1179" priority="1536" stopIfTrue="1" operator="equal">
      <formula>""</formula>
    </cfRule>
    <cfRule type="expression" dxfId="1178" priority="1537" stopIfTrue="1">
      <formula>F644="-"</formula>
    </cfRule>
  </conditionalFormatting>
  <conditionalFormatting sqref="C675">
    <cfRule type="expression" dxfId="1177" priority="1527" stopIfTrue="1">
      <formula>F675="-"</formula>
    </cfRule>
  </conditionalFormatting>
  <conditionalFormatting sqref="D675">
    <cfRule type="expression" dxfId="1176" priority="1535" stopIfTrue="1">
      <formula>F675="-"</formula>
    </cfRule>
  </conditionalFormatting>
  <conditionalFormatting sqref="E675">
    <cfRule type="expression" dxfId="1175" priority="1533" stopIfTrue="1">
      <formula>F675="-"</formula>
    </cfRule>
  </conditionalFormatting>
  <conditionalFormatting sqref="H675">
    <cfRule type="expression" dxfId="1174" priority="1532" stopIfTrue="1">
      <formula>F675="-"</formula>
    </cfRule>
  </conditionalFormatting>
  <conditionalFormatting sqref="I675">
    <cfRule type="expression" dxfId="1173" priority="1531" stopIfTrue="1">
      <formula>F675="-"</formula>
    </cfRule>
  </conditionalFormatting>
  <conditionalFormatting sqref="M675">
    <cfRule type="expression" dxfId="1172" priority="1529" stopIfTrue="1">
      <formula>F675="-"</formula>
    </cfRule>
  </conditionalFormatting>
  <conditionalFormatting sqref="F675">
    <cfRule type="expression" dxfId="1171" priority="1526" stopIfTrue="1">
      <formula>F675="-"</formula>
    </cfRule>
  </conditionalFormatting>
  <conditionalFormatting sqref="G677">
    <cfRule type="cellIs" dxfId="1170" priority="1524" stopIfTrue="1" operator="equal">
      <formula>""</formula>
    </cfRule>
    <cfRule type="expression" dxfId="1169" priority="1525" stopIfTrue="1">
      <formula>F677="-"</formula>
    </cfRule>
  </conditionalFormatting>
  <conditionalFormatting sqref="G675">
    <cfRule type="cellIs" dxfId="1168" priority="1522" stopIfTrue="1" operator="equal">
      <formula>""</formula>
    </cfRule>
    <cfRule type="expression" dxfId="1167" priority="1523" stopIfTrue="1">
      <formula>F675="-"</formula>
    </cfRule>
  </conditionalFormatting>
  <conditionalFormatting sqref="C636">
    <cfRule type="expression" dxfId="1166" priority="1513" stopIfTrue="1">
      <formula>F636="-"</formula>
    </cfRule>
  </conditionalFormatting>
  <conditionalFormatting sqref="D636">
    <cfRule type="expression" dxfId="1165" priority="1521" stopIfTrue="1">
      <formula>F636="-"</formula>
    </cfRule>
  </conditionalFormatting>
  <conditionalFormatting sqref="E636">
    <cfRule type="expression" dxfId="1164" priority="1519" stopIfTrue="1">
      <formula>F636="-"</formula>
    </cfRule>
  </conditionalFormatting>
  <conditionalFormatting sqref="H636">
    <cfRule type="expression" dxfId="1163" priority="1518" stopIfTrue="1">
      <formula>F636="-"</formula>
    </cfRule>
  </conditionalFormatting>
  <conditionalFormatting sqref="I636">
    <cfRule type="expression" dxfId="1162" priority="1517" stopIfTrue="1">
      <formula>F636="-"</formula>
    </cfRule>
  </conditionalFormatting>
  <conditionalFormatting sqref="M636">
    <cfRule type="expression" dxfId="1161" priority="1515" stopIfTrue="1">
      <formula>F636="-"</formula>
    </cfRule>
  </conditionalFormatting>
  <conditionalFormatting sqref="F636">
    <cfRule type="expression" dxfId="1160" priority="1512" stopIfTrue="1">
      <formula>F636="-"</formula>
    </cfRule>
  </conditionalFormatting>
  <conditionalFormatting sqref="G646">
    <cfRule type="cellIs" dxfId="1159" priority="1474" stopIfTrue="1" operator="equal">
      <formula>""</formula>
    </cfRule>
    <cfRule type="expression" dxfId="1158" priority="1475" stopIfTrue="1">
      <formula>F646="-"</formula>
    </cfRule>
  </conditionalFormatting>
  <conditionalFormatting sqref="G652">
    <cfRule type="cellIs" dxfId="1157" priority="1436" stopIfTrue="1" operator="equal">
      <formula>""</formula>
    </cfRule>
    <cfRule type="expression" dxfId="1156" priority="1437" stopIfTrue="1">
      <formula>F652="-"</formula>
    </cfRule>
  </conditionalFormatting>
  <conditionalFormatting sqref="G636">
    <cfRule type="cellIs" dxfId="1155" priority="1510" stopIfTrue="1" operator="equal">
      <formula>""</formula>
    </cfRule>
    <cfRule type="expression" dxfId="1154" priority="1511" stopIfTrue="1">
      <formula>F636="-"</formula>
    </cfRule>
  </conditionalFormatting>
  <conditionalFormatting sqref="C689">
    <cfRule type="expression" dxfId="1153" priority="1299" stopIfTrue="1">
      <formula>F689="-"</formula>
    </cfRule>
  </conditionalFormatting>
  <conditionalFormatting sqref="D689">
    <cfRule type="expression" dxfId="1152" priority="1307" stopIfTrue="1">
      <formula>F689="-"</formula>
    </cfRule>
  </conditionalFormatting>
  <conditionalFormatting sqref="E689">
    <cfRule type="expression" dxfId="1151" priority="1305" stopIfTrue="1">
      <formula>F689="-"</formula>
    </cfRule>
  </conditionalFormatting>
  <conditionalFormatting sqref="H689">
    <cfRule type="expression" dxfId="1150" priority="1304" stopIfTrue="1">
      <formula>F689="-"</formula>
    </cfRule>
  </conditionalFormatting>
  <conditionalFormatting sqref="I689">
    <cfRule type="expression" dxfId="1149" priority="1303" stopIfTrue="1">
      <formula>F689="-"</formula>
    </cfRule>
  </conditionalFormatting>
  <conditionalFormatting sqref="M689">
    <cfRule type="expression" dxfId="1148" priority="1301" stopIfTrue="1">
      <formula>F689="-"</formula>
    </cfRule>
  </conditionalFormatting>
  <conditionalFormatting sqref="F689">
    <cfRule type="expression" dxfId="1147" priority="1298" stopIfTrue="1">
      <formula>F689="-"</formula>
    </cfRule>
  </conditionalFormatting>
  <conditionalFormatting sqref="G676">
    <cfRule type="cellIs" dxfId="1146" priority="1498" stopIfTrue="1" operator="equal">
      <formula>""</formula>
    </cfRule>
    <cfRule type="expression" dxfId="1145" priority="1499" stopIfTrue="1">
      <formula>F676="-"</formula>
    </cfRule>
  </conditionalFormatting>
  <conditionalFormatting sqref="C676">
    <cfRule type="expression" dxfId="1144" priority="1501" stopIfTrue="1">
      <formula>F676="-"</formula>
    </cfRule>
  </conditionalFormatting>
  <conditionalFormatting sqref="D676">
    <cfRule type="expression" dxfId="1143" priority="1509" stopIfTrue="1">
      <formula>F676="-"</formula>
    </cfRule>
  </conditionalFormatting>
  <conditionalFormatting sqref="E676">
    <cfRule type="expression" dxfId="1142" priority="1507" stopIfTrue="1">
      <formula>F676="-"</formula>
    </cfRule>
  </conditionalFormatting>
  <conditionalFormatting sqref="H676">
    <cfRule type="expression" dxfId="1141" priority="1506" stopIfTrue="1">
      <formula>F676="-"</formula>
    </cfRule>
  </conditionalFormatting>
  <conditionalFormatting sqref="I676">
    <cfRule type="expression" dxfId="1140" priority="1505" stopIfTrue="1">
      <formula>F676="-"</formula>
    </cfRule>
  </conditionalFormatting>
  <conditionalFormatting sqref="M676">
    <cfRule type="expression" dxfId="1139" priority="1503" stopIfTrue="1">
      <formula>F676="-"</formula>
    </cfRule>
  </conditionalFormatting>
  <conditionalFormatting sqref="F676">
    <cfRule type="expression" dxfId="1138" priority="1500" stopIfTrue="1">
      <formula>F676="-"</formula>
    </cfRule>
  </conditionalFormatting>
  <conditionalFormatting sqref="G633">
    <cfRule type="cellIs" dxfId="1137" priority="1486" stopIfTrue="1" operator="equal">
      <formula>""</formula>
    </cfRule>
    <cfRule type="expression" dxfId="1136" priority="1487" stopIfTrue="1">
      <formula>F633="-"</formula>
    </cfRule>
  </conditionalFormatting>
  <conditionalFormatting sqref="C633">
    <cfRule type="expression" dxfId="1135" priority="1489" stopIfTrue="1">
      <formula>F633="-"</formula>
    </cfRule>
  </conditionalFormatting>
  <conditionalFormatting sqref="D633">
    <cfRule type="expression" dxfId="1134" priority="1497" stopIfTrue="1">
      <formula>F633="-"</formula>
    </cfRule>
  </conditionalFormatting>
  <conditionalFormatting sqref="E633">
    <cfRule type="expression" dxfId="1133" priority="1495" stopIfTrue="1">
      <formula>F633="-"</formula>
    </cfRule>
  </conditionalFormatting>
  <conditionalFormatting sqref="H633">
    <cfRule type="expression" dxfId="1132" priority="1494" stopIfTrue="1">
      <formula>F633="-"</formula>
    </cfRule>
  </conditionalFormatting>
  <conditionalFormatting sqref="I633">
    <cfRule type="expression" dxfId="1131" priority="1493" stopIfTrue="1">
      <formula>F633="-"</formula>
    </cfRule>
  </conditionalFormatting>
  <conditionalFormatting sqref="M633">
    <cfRule type="expression" dxfId="1130" priority="1491" stopIfTrue="1">
      <formula>F633="-"</formula>
    </cfRule>
  </conditionalFormatting>
  <conditionalFormatting sqref="F633">
    <cfRule type="expression" dxfId="1129" priority="1488" stopIfTrue="1">
      <formula>F633="-"</formula>
    </cfRule>
  </conditionalFormatting>
  <conditionalFormatting sqref="G665">
    <cfRule type="cellIs" dxfId="1128" priority="1472" stopIfTrue="1" operator="equal">
      <formula>""</formula>
    </cfRule>
    <cfRule type="expression" dxfId="1127" priority="1473" stopIfTrue="1">
      <formula>F665="-"</formula>
    </cfRule>
  </conditionalFormatting>
  <conditionalFormatting sqref="C646">
    <cfRule type="expression" dxfId="1126" priority="1477" stopIfTrue="1">
      <formula>F646="-"</formula>
    </cfRule>
  </conditionalFormatting>
  <conditionalFormatting sqref="D646">
    <cfRule type="expression" dxfId="1125" priority="1485" stopIfTrue="1">
      <formula>F646="-"</formula>
    </cfRule>
  </conditionalFormatting>
  <conditionalFormatting sqref="E646">
    <cfRule type="expression" dxfId="1124" priority="1483" stopIfTrue="1">
      <formula>F646="-"</formula>
    </cfRule>
  </conditionalFormatting>
  <conditionalFormatting sqref="H646">
    <cfRule type="expression" dxfId="1123" priority="1482" stopIfTrue="1">
      <formula>F646="-"</formula>
    </cfRule>
  </conditionalFormatting>
  <conditionalFormatting sqref="I646">
    <cfRule type="expression" dxfId="1122" priority="1481" stopIfTrue="1">
      <formula>F646="-"</formula>
    </cfRule>
  </conditionalFormatting>
  <conditionalFormatting sqref="M646">
    <cfRule type="expression" dxfId="1121" priority="1479" stopIfTrue="1">
      <formula>F646="-"</formula>
    </cfRule>
  </conditionalFormatting>
  <conditionalFormatting sqref="F646">
    <cfRule type="expression" dxfId="1120" priority="1476" stopIfTrue="1">
      <formula>F646="-"</formula>
    </cfRule>
  </conditionalFormatting>
  <conditionalFormatting sqref="C667">
    <cfRule type="expression" dxfId="1119" priority="1463" stopIfTrue="1">
      <formula>F667="-"</formula>
    </cfRule>
  </conditionalFormatting>
  <conditionalFormatting sqref="D667">
    <cfRule type="expression" dxfId="1118" priority="1471" stopIfTrue="1">
      <formula>F667="-"</formula>
    </cfRule>
  </conditionalFormatting>
  <conditionalFormatting sqref="E667">
    <cfRule type="expression" dxfId="1117" priority="1469" stopIfTrue="1">
      <formula>F667="-"</formula>
    </cfRule>
  </conditionalFormatting>
  <conditionalFormatting sqref="H667">
    <cfRule type="expression" dxfId="1116" priority="1468" stopIfTrue="1">
      <formula>F667="-"</formula>
    </cfRule>
  </conditionalFormatting>
  <conditionalFormatting sqref="I667">
    <cfRule type="expression" dxfId="1115" priority="1467" stopIfTrue="1">
      <formula>F667="-"</formula>
    </cfRule>
  </conditionalFormatting>
  <conditionalFormatting sqref="M667">
    <cfRule type="expression" dxfId="1114" priority="1465" stopIfTrue="1">
      <formula>F667="-"</formula>
    </cfRule>
  </conditionalFormatting>
  <conditionalFormatting sqref="F667">
    <cfRule type="expression" dxfId="1113" priority="1462" stopIfTrue="1">
      <formula>F667="-"</formula>
    </cfRule>
  </conditionalFormatting>
  <conditionalFormatting sqref="C666">
    <cfRule type="expression" dxfId="1112" priority="1453" stopIfTrue="1">
      <formula>F666="-"</formula>
    </cfRule>
  </conditionalFormatting>
  <conditionalFormatting sqref="D666">
    <cfRule type="expression" dxfId="1111" priority="1461" stopIfTrue="1">
      <formula>F666="-"</formula>
    </cfRule>
  </conditionalFormatting>
  <conditionalFormatting sqref="E666">
    <cfRule type="expression" dxfId="1110" priority="1459" stopIfTrue="1">
      <formula>F666="-"</formula>
    </cfRule>
  </conditionalFormatting>
  <conditionalFormatting sqref="H666">
    <cfRule type="expression" dxfId="1109" priority="1458" stopIfTrue="1">
      <formula>F666="-"</formula>
    </cfRule>
  </conditionalFormatting>
  <conditionalFormatting sqref="I666">
    <cfRule type="expression" dxfId="1108" priority="1457" stopIfTrue="1">
      <formula>F666="-"</formula>
    </cfRule>
  </conditionalFormatting>
  <conditionalFormatting sqref="M666">
    <cfRule type="expression" dxfId="1107" priority="1455" stopIfTrue="1">
      <formula>F666="-"</formula>
    </cfRule>
  </conditionalFormatting>
  <conditionalFormatting sqref="F666">
    <cfRule type="expression" dxfId="1106" priority="1452" stopIfTrue="1">
      <formula>F666="-"</formula>
    </cfRule>
  </conditionalFormatting>
  <conditionalFormatting sqref="G666">
    <cfRule type="cellIs" dxfId="1105" priority="1450" stopIfTrue="1" operator="equal">
      <formula>""</formula>
    </cfRule>
    <cfRule type="expression" dxfId="1104" priority="1451" stopIfTrue="1">
      <formula>F666="-"</formula>
    </cfRule>
  </conditionalFormatting>
  <conditionalFormatting sqref="C652">
    <cfRule type="expression" dxfId="1103" priority="1441" stopIfTrue="1">
      <formula>F652="-"</formula>
    </cfRule>
  </conditionalFormatting>
  <conditionalFormatting sqref="D652">
    <cfRule type="expression" dxfId="1102" priority="1449" stopIfTrue="1">
      <formula>F652="-"</formula>
    </cfRule>
  </conditionalFormatting>
  <conditionalFormatting sqref="E652">
    <cfRule type="expression" dxfId="1101" priority="1447" stopIfTrue="1">
      <formula>F652="-"</formula>
    </cfRule>
  </conditionalFormatting>
  <conditionalFormatting sqref="H652">
    <cfRule type="expression" dxfId="1100" priority="1446" stopIfTrue="1">
      <formula>F652="-"</formula>
    </cfRule>
  </conditionalFormatting>
  <conditionalFormatting sqref="I652">
    <cfRule type="expression" dxfId="1099" priority="1445" stopIfTrue="1">
      <formula>F652="-"</formula>
    </cfRule>
  </conditionalFormatting>
  <conditionalFormatting sqref="M652">
    <cfRule type="expression" dxfId="1098" priority="1443" stopIfTrue="1">
      <formula>F652="-"</formula>
    </cfRule>
  </conditionalFormatting>
  <conditionalFormatting sqref="F652">
    <cfRule type="expression" dxfId="1097" priority="1440" stopIfTrue="1">
      <formula>F652="-"</formula>
    </cfRule>
  </conditionalFormatting>
  <conditionalFormatting sqref="G667">
    <cfRule type="cellIs" dxfId="1096" priority="1438" stopIfTrue="1" operator="equal">
      <formula>""</formula>
    </cfRule>
    <cfRule type="expression" dxfId="1095" priority="1439" stopIfTrue="1">
      <formula>F667="-"</formula>
    </cfRule>
  </conditionalFormatting>
  <conditionalFormatting sqref="G658">
    <cfRule type="cellIs" dxfId="1094" priority="1434" stopIfTrue="1" operator="equal">
      <formula>""</formula>
    </cfRule>
    <cfRule type="expression" dxfId="1093" priority="1435" stopIfTrue="1">
      <formula>F658="-"</formula>
    </cfRule>
  </conditionalFormatting>
  <conditionalFormatting sqref="G656">
    <cfRule type="cellIs" dxfId="1092" priority="1432" stopIfTrue="1" operator="equal">
      <formula>""</formula>
    </cfRule>
    <cfRule type="expression" dxfId="1091" priority="1433" stopIfTrue="1">
      <formula>F656="-"</formula>
    </cfRule>
  </conditionalFormatting>
  <conditionalFormatting sqref="C660">
    <cfRule type="expression" dxfId="1090" priority="1423" stopIfTrue="1">
      <formula>F660="-"</formula>
    </cfRule>
  </conditionalFormatting>
  <conditionalFormatting sqref="D660">
    <cfRule type="expression" dxfId="1089" priority="1431" stopIfTrue="1">
      <formula>F660="-"</formula>
    </cfRule>
  </conditionalFormatting>
  <conditionalFormatting sqref="E660">
    <cfRule type="expression" dxfId="1088" priority="1429" stopIfTrue="1">
      <formula>F660="-"</formula>
    </cfRule>
  </conditionalFormatting>
  <conditionalFormatting sqref="H660">
    <cfRule type="expression" dxfId="1087" priority="1428" stopIfTrue="1">
      <formula>F660="-"</formula>
    </cfRule>
  </conditionalFormatting>
  <conditionalFormatting sqref="I660">
    <cfRule type="expression" dxfId="1086" priority="1427" stopIfTrue="1">
      <formula>F660="-"</formula>
    </cfRule>
  </conditionalFormatting>
  <conditionalFormatting sqref="M660">
    <cfRule type="expression" dxfId="1085" priority="1425" stopIfTrue="1">
      <formula>F660="-"</formula>
    </cfRule>
  </conditionalFormatting>
  <conditionalFormatting sqref="F660">
    <cfRule type="expression" dxfId="1084" priority="1422" stopIfTrue="1">
      <formula>F660="-"</formula>
    </cfRule>
  </conditionalFormatting>
  <conditionalFormatting sqref="G660">
    <cfRule type="cellIs" dxfId="1083" priority="1418" stopIfTrue="1" operator="equal">
      <formula>""</formula>
    </cfRule>
    <cfRule type="expression" dxfId="1082" priority="1419" stopIfTrue="1">
      <formula>F660="-"</formula>
    </cfRule>
  </conditionalFormatting>
  <conditionalFormatting sqref="G679">
    <cfRule type="cellIs" dxfId="1081" priority="1420" stopIfTrue="1" operator="equal">
      <formula>""</formula>
    </cfRule>
    <cfRule type="expression" dxfId="1080" priority="1421" stopIfTrue="1">
      <formula>F679="-"</formula>
    </cfRule>
  </conditionalFormatting>
  <conditionalFormatting sqref="C671">
    <cfRule type="expression" dxfId="1079" priority="1409" stopIfTrue="1">
      <formula>F671="-"</formula>
    </cfRule>
  </conditionalFormatting>
  <conditionalFormatting sqref="D671">
    <cfRule type="expression" dxfId="1078" priority="1417" stopIfTrue="1">
      <formula>F671="-"</formula>
    </cfRule>
  </conditionalFormatting>
  <conditionalFormatting sqref="E671">
    <cfRule type="expression" dxfId="1077" priority="1415" stopIfTrue="1">
      <formula>F671="-"</formula>
    </cfRule>
  </conditionalFormatting>
  <conditionalFormatting sqref="H671">
    <cfRule type="expression" dxfId="1076" priority="1414" stopIfTrue="1">
      <formula>F671="-"</formula>
    </cfRule>
  </conditionalFormatting>
  <conditionalFormatting sqref="I671">
    <cfRule type="expression" dxfId="1075" priority="1413" stopIfTrue="1">
      <formula>F671="-"</formula>
    </cfRule>
  </conditionalFormatting>
  <conditionalFormatting sqref="M671">
    <cfRule type="expression" dxfId="1074" priority="1411" stopIfTrue="1">
      <formula>F671="-"</formula>
    </cfRule>
  </conditionalFormatting>
  <conditionalFormatting sqref="F671">
    <cfRule type="expression" dxfId="1073" priority="1408" stopIfTrue="1">
      <formula>F671="-"</formula>
    </cfRule>
  </conditionalFormatting>
  <conditionalFormatting sqref="G671">
    <cfRule type="cellIs" dxfId="1072" priority="1404" stopIfTrue="1" operator="equal">
      <formula>""</formula>
    </cfRule>
    <cfRule type="expression" dxfId="1071" priority="1405" stopIfTrue="1">
      <formula>F671="-"</formula>
    </cfRule>
  </conditionalFormatting>
  <conditionalFormatting sqref="G669">
    <cfRule type="cellIs" dxfId="1070" priority="1406" stopIfTrue="1" operator="equal">
      <formula>""</formula>
    </cfRule>
    <cfRule type="expression" dxfId="1069" priority="1407" stopIfTrue="1">
      <formula>F669="-"</formula>
    </cfRule>
  </conditionalFormatting>
  <conditionalFormatting sqref="G672">
    <cfRule type="cellIs" dxfId="1068" priority="1402" stopIfTrue="1" operator="equal">
      <formula>""</formula>
    </cfRule>
    <cfRule type="expression" dxfId="1067" priority="1403" stopIfTrue="1">
      <formula>F672="-"</formula>
    </cfRule>
  </conditionalFormatting>
  <conditionalFormatting sqref="C648">
    <cfRule type="expression" dxfId="1066" priority="1393" stopIfTrue="1">
      <formula>F648="-"</formula>
    </cfRule>
  </conditionalFormatting>
  <conditionalFormatting sqref="D648">
    <cfRule type="expression" dxfId="1065" priority="1401" stopIfTrue="1">
      <formula>F648="-"</formula>
    </cfRule>
  </conditionalFormatting>
  <conditionalFormatting sqref="E648">
    <cfRule type="expression" dxfId="1064" priority="1399" stopIfTrue="1">
      <formula>F648="-"</formula>
    </cfRule>
  </conditionalFormatting>
  <conditionalFormatting sqref="H648">
    <cfRule type="expression" dxfId="1063" priority="1398" stopIfTrue="1">
      <formula>F648="-"</formula>
    </cfRule>
  </conditionalFormatting>
  <conditionalFormatting sqref="I648">
    <cfRule type="expression" dxfId="1062" priority="1397" stopIfTrue="1">
      <formula>F648="-"</formula>
    </cfRule>
  </conditionalFormatting>
  <conditionalFormatting sqref="M648">
    <cfRule type="expression" dxfId="1061" priority="1395" stopIfTrue="1">
      <formula>F648="-"</formula>
    </cfRule>
  </conditionalFormatting>
  <conditionalFormatting sqref="F648">
    <cfRule type="expression" dxfId="1060" priority="1392" stopIfTrue="1">
      <formula>F648="-"</formula>
    </cfRule>
  </conditionalFormatting>
  <conditionalFormatting sqref="G678">
    <cfRule type="cellIs" dxfId="1059" priority="1390" stopIfTrue="1" operator="equal">
      <formula>""</formula>
    </cfRule>
    <cfRule type="expression" dxfId="1058" priority="1391" stopIfTrue="1">
      <formula>F678="-"</formula>
    </cfRule>
  </conditionalFormatting>
  <conditionalFormatting sqref="G648">
    <cfRule type="cellIs" dxfId="1057" priority="1388" stopIfTrue="1" operator="equal">
      <formula>""</formula>
    </cfRule>
    <cfRule type="expression" dxfId="1056" priority="1389" stopIfTrue="1">
      <formula>F648="-"</formula>
    </cfRule>
  </conditionalFormatting>
  <conditionalFormatting sqref="C715">
    <cfRule type="expression" dxfId="1055" priority="1379" stopIfTrue="1">
      <formula>F715="-"</formula>
    </cfRule>
  </conditionalFormatting>
  <conditionalFormatting sqref="D715">
    <cfRule type="expression" dxfId="1054" priority="1387" stopIfTrue="1">
      <formula>F715="-"</formula>
    </cfRule>
  </conditionalFormatting>
  <conditionalFormatting sqref="E715">
    <cfRule type="expression" dxfId="1053" priority="1385" stopIfTrue="1">
      <formula>F715="-"</formula>
    </cfRule>
  </conditionalFormatting>
  <conditionalFormatting sqref="H715">
    <cfRule type="expression" dxfId="1052" priority="1384" stopIfTrue="1">
      <formula>F715="-"</formula>
    </cfRule>
  </conditionalFormatting>
  <conditionalFormatting sqref="I715">
    <cfRule type="expression" dxfId="1051" priority="1383" stopIfTrue="1">
      <formula>F715="-"</formula>
    </cfRule>
  </conditionalFormatting>
  <conditionalFormatting sqref="M715">
    <cfRule type="expression" dxfId="1050" priority="1381" stopIfTrue="1">
      <formula>F715="-"</formula>
    </cfRule>
  </conditionalFormatting>
  <conditionalFormatting sqref="F715">
    <cfRule type="expression" dxfId="1049" priority="1378" stopIfTrue="1">
      <formula>F715="-"</formula>
    </cfRule>
  </conditionalFormatting>
  <conditionalFormatting sqref="C738">
    <cfRule type="expression" dxfId="1048" priority="1369" stopIfTrue="1">
      <formula>F738="-"</formula>
    </cfRule>
  </conditionalFormatting>
  <conditionalFormatting sqref="D738">
    <cfRule type="expression" dxfId="1047" priority="1377" stopIfTrue="1">
      <formula>F738="-"</formula>
    </cfRule>
  </conditionalFormatting>
  <conditionalFormatting sqref="E738">
    <cfRule type="expression" dxfId="1046" priority="1375" stopIfTrue="1">
      <formula>F738="-"</formula>
    </cfRule>
  </conditionalFormatting>
  <conditionalFormatting sqref="H738">
    <cfRule type="expression" dxfId="1045" priority="1374" stopIfTrue="1">
      <formula>F738="-"</formula>
    </cfRule>
  </conditionalFormatting>
  <conditionalFormatting sqref="I738">
    <cfRule type="expression" dxfId="1044" priority="1373" stopIfTrue="1">
      <formula>F738="-"</formula>
    </cfRule>
  </conditionalFormatting>
  <conditionalFormatting sqref="M738">
    <cfRule type="expression" dxfId="1043" priority="1371" stopIfTrue="1">
      <formula>F738="-"</formula>
    </cfRule>
  </conditionalFormatting>
  <conditionalFormatting sqref="F738">
    <cfRule type="expression" dxfId="1042" priority="1368" stopIfTrue="1">
      <formula>F738="-"</formula>
    </cfRule>
  </conditionalFormatting>
  <conditionalFormatting sqref="C304">
    <cfRule type="expression" dxfId="1041" priority="1359" stopIfTrue="1">
      <formula>F304="-"</formula>
    </cfRule>
  </conditionalFormatting>
  <conditionalFormatting sqref="D304">
    <cfRule type="expression" dxfId="1040" priority="1367" stopIfTrue="1">
      <formula>F304="-"</formula>
    </cfRule>
  </conditionalFormatting>
  <conditionalFormatting sqref="E304">
    <cfRule type="expression" dxfId="1039" priority="1365" stopIfTrue="1">
      <formula>F304="-"</formula>
    </cfRule>
  </conditionalFormatting>
  <conditionalFormatting sqref="H304">
    <cfRule type="expression" dxfId="1038" priority="1364" stopIfTrue="1">
      <formula>F304="-"</formula>
    </cfRule>
  </conditionalFormatting>
  <conditionalFormatting sqref="I304">
    <cfRule type="expression" dxfId="1037" priority="1363" stopIfTrue="1">
      <formula>F304="-"</formula>
    </cfRule>
  </conditionalFormatting>
  <conditionalFormatting sqref="M304">
    <cfRule type="expression" dxfId="1036" priority="1361" stopIfTrue="1">
      <formula>F304="-"</formula>
    </cfRule>
  </conditionalFormatting>
  <conditionalFormatting sqref="F304">
    <cfRule type="expression" dxfId="1035" priority="1358" stopIfTrue="1">
      <formula>F304="-"</formula>
    </cfRule>
  </conditionalFormatting>
  <conditionalFormatting sqref="G304">
    <cfRule type="cellIs" dxfId="1034" priority="1356" stopIfTrue="1" operator="equal">
      <formula>""</formula>
    </cfRule>
    <cfRule type="expression" dxfId="1033" priority="1357" stopIfTrue="1">
      <formula>F304="-"</formula>
    </cfRule>
  </conditionalFormatting>
  <conditionalFormatting sqref="C680">
    <cfRule type="expression" dxfId="1032" priority="1346" stopIfTrue="1">
      <formula>F680="-"</formula>
    </cfRule>
  </conditionalFormatting>
  <conditionalFormatting sqref="D680">
    <cfRule type="expression" dxfId="1031" priority="1355" stopIfTrue="1">
      <formula>F680="-"</formula>
    </cfRule>
  </conditionalFormatting>
  <conditionalFormatting sqref="B680">
    <cfRule type="expression" dxfId="1030" priority="1354" stopIfTrue="1">
      <formula>F680="-"</formula>
    </cfRule>
  </conditionalFormatting>
  <conditionalFormatting sqref="E680">
    <cfRule type="expression" dxfId="1029" priority="1352" stopIfTrue="1">
      <formula>F680="-"</formula>
    </cfRule>
  </conditionalFormatting>
  <conditionalFormatting sqref="H680">
    <cfRule type="expression" dxfId="1028" priority="1351" stopIfTrue="1">
      <formula>F680="-"</formula>
    </cfRule>
  </conditionalFormatting>
  <conditionalFormatting sqref="I680">
    <cfRule type="expression" dxfId="1027" priority="1350" stopIfTrue="1">
      <formula>F680="-"</formula>
    </cfRule>
  </conditionalFormatting>
  <conditionalFormatting sqref="M680">
    <cfRule type="expression" dxfId="1026" priority="1348" stopIfTrue="1">
      <formula>F680="-"</formula>
    </cfRule>
  </conditionalFormatting>
  <conditionalFormatting sqref="F680">
    <cfRule type="expression" dxfId="1025" priority="1345" stopIfTrue="1">
      <formula>F680="-"</formula>
    </cfRule>
  </conditionalFormatting>
  <conditionalFormatting sqref="G680">
    <cfRule type="cellIs" dxfId="1024" priority="1343" stopIfTrue="1" operator="equal">
      <formula>""</formula>
    </cfRule>
    <cfRule type="expression" dxfId="1023" priority="1344" stopIfTrue="1">
      <formula>F680="-"</formula>
    </cfRule>
  </conditionalFormatting>
  <conditionalFormatting sqref="C737">
    <cfRule type="expression" dxfId="1022" priority="1334" stopIfTrue="1">
      <formula>F737="-"</formula>
    </cfRule>
  </conditionalFormatting>
  <conditionalFormatting sqref="D737">
    <cfRule type="expression" dxfId="1021" priority="1342" stopIfTrue="1">
      <formula>F737="-"</formula>
    </cfRule>
  </conditionalFormatting>
  <conditionalFormatting sqref="E737">
    <cfRule type="expression" dxfId="1020" priority="1340" stopIfTrue="1">
      <formula>F737="-"</formula>
    </cfRule>
  </conditionalFormatting>
  <conditionalFormatting sqref="H737">
    <cfRule type="expression" dxfId="1019" priority="1339" stopIfTrue="1">
      <formula>F737="-"</formula>
    </cfRule>
  </conditionalFormatting>
  <conditionalFormatting sqref="I737">
    <cfRule type="expression" dxfId="1018" priority="1338" stopIfTrue="1">
      <formula>F737="-"</formula>
    </cfRule>
  </conditionalFormatting>
  <conditionalFormatting sqref="M737">
    <cfRule type="expression" dxfId="1017" priority="1336" stopIfTrue="1">
      <formula>F737="-"</formula>
    </cfRule>
  </conditionalFormatting>
  <conditionalFormatting sqref="F737">
    <cfRule type="expression" dxfId="1016" priority="1333" stopIfTrue="1">
      <formula>F737="-"</formula>
    </cfRule>
  </conditionalFormatting>
  <conditionalFormatting sqref="C712">
    <cfRule type="expression" dxfId="1015" priority="1323" stopIfTrue="1">
      <formula>F712="-"</formula>
    </cfRule>
  </conditionalFormatting>
  <conditionalFormatting sqref="D712">
    <cfRule type="expression" dxfId="1014" priority="1332" stopIfTrue="1">
      <formula>F712="-"</formula>
    </cfRule>
  </conditionalFormatting>
  <conditionalFormatting sqref="B712">
    <cfRule type="expression" dxfId="1013" priority="1331" stopIfTrue="1">
      <formula>F712="-"</formula>
    </cfRule>
  </conditionalFormatting>
  <conditionalFormatting sqref="E712">
    <cfRule type="expression" dxfId="1012" priority="1329" stopIfTrue="1">
      <formula>F712="-"</formula>
    </cfRule>
  </conditionalFormatting>
  <conditionalFormatting sqref="H712">
    <cfRule type="expression" dxfId="1011" priority="1328" stopIfTrue="1">
      <formula>F712="-"</formula>
    </cfRule>
  </conditionalFormatting>
  <conditionalFormatting sqref="I712">
    <cfRule type="expression" dxfId="1010" priority="1327" stopIfTrue="1">
      <formula>F712="-"</formula>
    </cfRule>
  </conditionalFormatting>
  <conditionalFormatting sqref="M712">
    <cfRule type="expression" dxfId="1009" priority="1325" stopIfTrue="1">
      <formula>F712="-"</formula>
    </cfRule>
  </conditionalFormatting>
  <conditionalFormatting sqref="F712">
    <cfRule type="expression" dxfId="1008" priority="1322" stopIfTrue="1">
      <formula>F712="-"</formula>
    </cfRule>
  </conditionalFormatting>
  <conditionalFormatting sqref="G712">
    <cfRule type="cellIs" dxfId="1007" priority="1320" stopIfTrue="1" operator="equal">
      <formula>""</formula>
    </cfRule>
    <cfRule type="expression" dxfId="1006" priority="1321" stopIfTrue="1">
      <formula>F712="-"</formula>
    </cfRule>
  </conditionalFormatting>
  <conditionalFormatting sqref="C695">
    <cfRule type="expression" dxfId="1005" priority="1311" stopIfTrue="1">
      <formula>F695="-"</formula>
    </cfRule>
  </conditionalFormatting>
  <conditionalFormatting sqref="D695">
    <cfRule type="expression" dxfId="1004" priority="1319" stopIfTrue="1">
      <formula>F695="-"</formula>
    </cfRule>
  </conditionalFormatting>
  <conditionalFormatting sqref="E695">
    <cfRule type="expression" dxfId="1003" priority="1317" stopIfTrue="1">
      <formula>F695="-"</formula>
    </cfRule>
  </conditionalFormatting>
  <conditionalFormatting sqref="H695">
    <cfRule type="expression" dxfId="1002" priority="1316" stopIfTrue="1">
      <formula>F695="-"</formula>
    </cfRule>
  </conditionalFormatting>
  <conditionalFormatting sqref="I695">
    <cfRule type="expression" dxfId="1001" priority="1315" stopIfTrue="1">
      <formula>F695="-"</formula>
    </cfRule>
  </conditionalFormatting>
  <conditionalFormatting sqref="M695">
    <cfRule type="expression" dxfId="1000" priority="1313" stopIfTrue="1">
      <formula>F695="-"</formula>
    </cfRule>
  </conditionalFormatting>
  <conditionalFormatting sqref="F695">
    <cfRule type="expression" dxfId="999" priority="1310" stopIfTrue="1">
      <formula>F695="-"</formula>
    </cfRule>
  </conditionalFormatting>
  <conditionalFormatting sqref="G695">
    <cfRule type="cellIs" dxfId="998" priority="1308" stopIfTrue="1" operator="equal">
      <formula>""</formula>
    </cfRule>
    <cfRule type="expression" dxfId="997" priority="1309" stopIfTrue="1">
      <formula>F695="-"</formula>
    </cfRule>
  </conditionalFormatting>
  <conditionalFormatting sqref="C693">
    <cfRule type="expression" dxfId="996" priority="1289" stopIfTrue="1">
      <formula>F693="-"</formula>
    </cfRule>
  </conditionalFormatting>
  <conditionalFormatting sqref="D693">
    <cfRule type="expression" dxfId="995" priority="1297" stopIfTrue="1">
      <formula>F693="-"</formula>
    </cfRule>
  </conditionalFormatting>
  <conditionalFormatting sqref="E693">
    <cfRule type="expression" dxfId="994" priority="1295" stopIfTrue="1">
      <formula>F693="-"</formula>
    </cfRule>
  </conditionalFormatting>
  <conditionalFormatting sqref="H693">
    <cfRule type="expression" dxfId="993" priority="1294" stopIfTrue="1">
      <formula>F693="-"</formula>
    </cfRule>
  </conditionalFormatting>
  <conditionalFormatting sqref="I693">
    <cfRule type="expression" dxfId="992" priority="1293" stopIfTrue="1">
      <formula>F693="-"</formula>
    </cfRule>
  </conditionalFormatting>
  <conditionalFormatting sqref="M693">
    <cfRule type="expression" dxfId="991" priority="1291" stopIfTrue="1">
      <formula>F693="-"</formula>
    </cfRule>
  </conditionalFormatting>
  <conditionalFormatting sqref="F693">
    <cfRule type="expression" dxfId="990" priority="1288" stopIfTrue="1">
      <formula>F693="-"</formula>
    </cfRule>
  </conditionalFormatting>
  <conditionalFormatting sqref="G693">
    <cfRule type="cellIs" dxfId="989" priority="1286" stopIfTrue="1" operator="equal">
      <formula>""</formula>
    </cfRule>
    <cfRule type="expression" dxfId="988" priority="1287" stopIfTrue="1">
      <formula>F693="-"</formula>
    </cfRule>
  </conditionalFormatting>
  <conditionalFormatting sqref="C684">
    <cfRule type="expression" dxfId="987" priority="1277" stopIfTrue="1">
      <formula>F684="-"</formula>
    </cfRule>
  </conditionalFormatting>
  <conditionalFormatting sqref="D684">
    <cfRule type="expression" dxfId="986" priority="1285" stopIfTrue="1">
      <formula>F684="-"</formula>
    </cfRule>
  </conditionalFormatting>
  <conditionalFormatting sqref="E684">
    <cfRule type="expression" dxfId="985" priority="1283" stopIfTrue="1">
      <formula>F684="-"</formula>
    </cfRule>
  </conditionalFormatting>
  <conditionalFormatting sqref="H684">
    <cfRule type="expression" dxfId="984" priority="1282" stopIfTrue="1">
      <formula>F684="-"</formula>
    </cfRule>
  </conditionalFormatting>
  <conditionalFormatting sqref="I684">
    <cfRule type="expression" dxfId="983" priority="1281" stopIfTrue="1">
      <formula>F684="-"</formula>
    </cfRule>
  </conditionalFormatting>
  <conditionalFormatting sqref="M684">
    <cfRule type="expression" dxfId="982" priority="1279" stopIfTrue="1">
      <formula>F684="-"</formula>
    </cfRule>
  </conditionalFormatting>
  <conditionalFormatting sqref="F684">
    <cfRule type="expression" dxfId="981" priority="1276" stopIfTrue="1">
      <formula>F684="-"</formula>
    </cfRule>
  </conditionalFormatting>
  <conditionalFormatting sqref="C685">
    <cfRule type="expression" dxfId="980" priority="1267" stopIfTrue="1">
      <formula>F685="-"</formula>
    </cfRule>
  </conditionalFormatting>
  <conditionalFormatting sqref="D685">
    <cfRule type="expression" dxfId="979" priority="1275" stopIfTrue="1">
      <formula>F685="-"</formula>
    </cfRule>
  </conditionalFormatting>
  <conditionalFormatting sqref="E685">
    <cfRule type="expression" dxfId="978" priority="1273" stopIfTrue="1">
      <formula>F685="-"</formula>
    </cfRule>
  </conditionalFormatting>
  <conditionalFormatting sqref="H685">
    <cfRule type="expression" dxfId="977" priority="1272" stopIfTrue="1">
      <formula>F685="-"</formula>
    </cfRule>
  </conditionalFormatting>
  <conditionalFormatting sqref="I685">
    <cfRule type="expression" dxfId="976" priority="1271" stopIfTrue="1">
      <formula>F685="-"</formula>
    </cfRule>
  </conditionalFormatting>
  <conditionalFormatting sqref="M685">
    <cfRule type="expression" dxfId="975" priority="1269" stopIfTrue="1">
      <formula>F685="-"</formula>
    </cfRule>
  </conditionalFormatting>
  <conditionalFormatting sqref="F685">
    <cfRule type="expression" dxfId="974" priority="1266" stopIfTrue="1">
      <formula>F685="-"</formula>
    </cfRule>
  </conditionalFormatting>
  <conditionalFormatting sqref="G684">
    <cfRule type="cellIs" dxfId="973" priority="1264" stopIfTrue="1" operator="equal">
      <formula>""</formula>
    </cfRule>
    <cfRule type="expression" dxfId="972" priority="1265" stopIfTrue="1">
      <formula>F684="-"</formula>
    </cfRule>
  </conditionalFormatting>
  <conditionalFormatting sqref="C686">
    <cfRule type="expression" dxfId="971" priority="1255" stopIfTrue="1">
      <formula>F686="-"</formula>
    </cfRule>
  </conditionalFormatting>
  <conditionalFormatting sqref="D686">
    <cfRule type="expression" dxfId="970" priority="1263" stopIfTrue="1">
      <formula>F686="-"</formula>
    </cfRule>
  </conditionalFormatting>
  <conditionalFormatting sqref="E686">
    <cfRule type="expression" dxfId="969" priority="1261" stopIfTrue="1">
      <formula>F686="-"</formula>
    </cfRule>
  </conditionalFormatting>
  <conditionalFormatting sqref="H686">
    <cfRule type="expression" dxfId="968" priority="1260" stopIfTrue="1">
      <formula>F686="-"</formula>
    </cfRule>
  </conditionalFormatting>
  <conditionalFormatting sqref="I686">
    <cfRule type="expression" dxfId="967" priority="1259" stopIfTrue="1">
      <formula>F686="-"</formula>
    </cfRule>
  </conditionalFormatting>
  <conditionalFormatting sqref="M686">
    <cfRule type="expression" dxfId="966" priority="1257" stopIfTrue="1">
      <formula>F686="-"</formula>
    </cfRule>
  </conditionalFormatting>
  <conditionalFormatting sqref="F686">
    <cfRule type="expression" dxfId="965" priority="1254" stopIfTrue="1">
      <formula>F686="-"</formula>
    </cfRule>
  </conditionalFormatting>
  <conditionalFormatting sqref="G685">
    <cfRule type="cellIs" dxfId="964" priority="1252" stopIfTrue="1" operator="equal">
      <formula>""</formula>
    </cfRule>
    <cfRule type="expression" dxfId="963" priority="1253" stopIfTrue="1">
      <formula>F685="-"</formula>
    </cfRule>
  </conditionalFormatting>
  <conditionalFormatting sqref="C687">
    <cfRule type="expression" dxfId="962" priority="1243" stopIfTrue="1">
      <formula>F687="-"</formula>
    </cfRule>
  </conditionalFormatting>
  <conditionalFormatting sqref="D687">
    <cfRule type="expression" dxfId="961" priority="1251" stopIfTrue="1">
      <formula>F687="-"</formula>
    </cfRule>
  </conditionalFormatting>
  <conditionalFormatting sqref="E687">
    <cfRule type="expression" dxfId="960" priority="1249" stopIfTrue="1">
      <formula>F687="-"</formula>
    </cfRule>
  </conditionalFormatting>
  <conditionalFormatting sqref="H687">
    <cfRule type="expression" dxfId="959" priority="1248" stopIfTrue="1">
      <formula>F687="-"</formula>
    </cfRule>
  </conditionalFormatting>
  <conditionalFormatting sqref="I687">
    <cfRule type="expression" dxfId="958" priority="1247" stopIfTrue="1">
      <formula>F687="-"</formula>
    </cfRule>
  </conditionalFormatting>
  <conditionalFormatting sqref="M687">
    <cfRule type="expression" dxfId="957" priority="1245" stopIfTrue="1">
      <formula>F687="-"</formula>
    </cfRule>
  </conditionalFormatting>
  <conditionalFormatting sqref="F687">
    <cfRule type="expression" dxfId="956" priority="1242" stopIfTrue="1">
      <formula>F687="-"</formula>
    </cfRule>
  </conditionalFormatting>
  <conditionalFormatting sqref="G686">
    <cfRule type="cellIs" dxfId="955" priority="1240" stopIfTrue="1" operator="equal">
      <formula>""</formula>
    </cfRule>
    <cfRule type="expression" dxfId="954" priority="1241" stopIfTrue="1">
      <formula>F686="-"</formula>
    </cfRule>
  </conditionalFormatting>
  <conditionalFormatting sqref="C688">
    <cfRule type="expression" dxfId="953" priority="1231" stopIfTrue="1">
      <formula>F688="-"</formula>
    </cfRule>
  </conditionalFormatting>
  <conditionalFormatting sqref="D688">
    <cfRule type="expression" dxfId="952" priority="1239" stopIfTrue="1">
      <formula>F688="-"</formula>
    </cfRule>
  </conditionalFormatting>
  <conditionalFormatting sqref="E688">
    <cfRule type="expression" dxfId="951" priority="1237" stopIfTrue="1">
      <formula>F688="-"</formula>
    </cfRule>
  </conditionalFormatting>
  <conditionalFormatting sqref="H688">
    <cfRule type="expression" dxfId="950" priority="1236" stopIfTrue="1">
      <formula>F688="-"</formula>
    </cfRule>
  </conditionalFormatting>
  <conditionalFormatting sqref="I688">
    <cfRule type="expression" dxfId="949" priority="1235" stopIfTrue="1">
      <formula>F688="-"</formula>
    </cfRule>
  </conditionalFormatting>
  <conditionalFormatting sqref="M688">
    <cfRule type="expression" dxfId="948" priority="1233" stopIfTrue="1">
      <formula>F688="-"</formula>
    </cfRule>
  </conditionalFormatting>
  <conditionalFormatting sqref="F688">
    <cfRule type="expression" dxfId="947" priority="1230" stopIfTrue="1">
      <formula>F688="-"</formula>
    </cfRule>
  </conditionalFormatting>
  <conditionalFormatting sqref="G687">
    <cfRule type="cellIs" dxfId="946" priority="1228" stopIfTrue="1" operator="equal">
      <formula>""</formula>
    </cfRule>
    <cfRule type="expression" dxfId="945" priority="1229" stopIfTrue="1">
      <formula>F687="-"</formula>
    </cfRule>
  </conditionalFormatting>
  <conditionalFormatting sqref="G688">
    <cfRule type="cellIs" dxfId="944" priority="1226" stopIfTrue="1" operator="equal">
      <formula>""</formula>
    </cfRule>
    <cfRule type="expression" dxfId="943" priority="1227" stopIfTrue="1">
      <formula>F688="-"</formula>
    </cfRule>
  </conditionalFormatting>
  <conditionalFormatting sqref="G689">
    <cfRule type="cellIs" dxfId="942" priority="1224" stopIfTrue="1" operator="equal">
      <formula>""</formula>
    </cfRule>
    <cfRule type="expression" dxfId="941" priority="1225" stopIfTrue="1">
      <formula>F689="-"</formula>
    </cfRule>
  </conditionalFormatting>
  <conditionalFormatting sqref="C692">
    <cfRule type="expression" dxfId="940" priority="1215" stopIfTrue="1">
      <formula>F692="-"</formula>
    </cfRule>
  </conditionalFormatting>
  <conditionalFormatting sqref="D692">
    <cfRule type="expression" dxfId="939" priority="1223" stopIfTrue="1">
      <formula>F692="-"</formula>
    </cfRule>
  </conditionalFormatting>
  <conditionalFormatting sqref="E692">
    <cfRule type="expression" dxfId="938" priority="1221" stopIfTrue="1">
      <formula>F692="-"</formula>
    </cfRule>
  </conditionalFormatting>
  <conditionalFormatting sqref="H692">
    <cfRule type="expression" dxfId="937" priority="1220" stopIfTrue="1">
      <formula>F692="-"</formula>
    </cfRule>
  </conditionalFormatting>
  <conditionalFormatting sqref="I692">
    <cfRule type="expression" dxfId="936" priority="1219" stopIfTrue="1">
      <formula>F692="-"</formula>
    </cfRule>
  </conditionalFormatting>
  <conditionalFormatting sqref="M692">
    <cfRule type="expression" dxfId="935" priority="1217" stopIfTrue="1">
      <formula>F692="-"</formula>
    </cfRule>
  </conditionalFormatting>
  <conditionalFormatting sqref="F692">
    <cfRule type="expression" dxfId="934" priority="1214" stopIfTrue="1">
      <formula>F692="-"</formula>
    </cfRule>
  </conditionalFormatting>
  <conditionalFormatting sqref="G692">
    <cfRule type="cellIs" dxfId="933" priority="1212" stopIfTrue="1" operator="equal">
      <formula>""</formula>
    </cfRule>
    <cfRule type="expression" dxfId="932" priority="1213" stopIfTrue="1">
      <formula>F692="-"</formula>
    </cfRule>
  </conditionalFormatting>
  <conditionalFormatting sqref="C691">
    <cfRule type="expression" dxfId="931" priority="1203" stopIfTrue="1">
      <formula>F691="-"</formula>
    </cfRule>
  </conditionalFormatting>
  <conditionalFormatting sqref="D691">
    <cfRule type="expression" dxfId="930" priority="1211" stopIfTrue="1">
      <formula>F691="-"</formula>
    </cfRule>
  </conditionalFormatting>
  <conditionalFormatting sqref="E691">
    <cfRule type="expression" dxfId="929" priority="1209" stopIfTrue="1">
      <formula>F691="-"</formula>
    </cfRule>
  </conditionalFormatting>
  <conditionalFormatting sqref="H691">
    <cfRule type="expression" dxfId="928" priority="1208" stopIfTrue="1">
      <formula>F691="-"</formula>
    </cfRule>
  </conditionalFormatting>
  <conditionalFormatting sqref="I691">
    <cfRule type="expression" dxfId="927" priority="1207" stopIfTrue="1">
      <formula>F691="-"</formula>
    </cfRule>
  </conditionalFormatting>
  <conditionalFormatting sqref="M691">
    <cfRule type="expression" dxfId="926" priority="1205" stopIfTrue="1">
      <formula>F691="-"</formula>
    </cfRule>
  </conditionalFormatting>
  <conditionalFormatting sqref="F691">
    <cfRule type="expression" dxfId="925" priority="1202" stopIfTrue="1">
      <formula>F691="-"</formula>
    </cfRule>
  </conditionalFormatting>
  <conditionalFormatting sqref="G691">
    <cfRule type="cellIs" dxfId="924" priority="1200" stopIfTrue="1" operator="equal">
      <formula>""</formula>
    </cfRule>
    <cfRule type="expression" dxfId="923" priority="1201" stopIfTrue="1">
      <formula>F691="-"</formula>
    </cfRule>
  </conditionalFormatting>
  <conditionalFormatting sqref="C690">
    <cfRule type="expression" dxfId="922" priority="1191" stopIfTrue="1">
      <formula>F690="-"</formula>
    </cfRule>
  </conditionalFormatting>
  <conditionalFormatting sqref="D690">
    <cfRule type="expression" dxfId="921" priority="1199" stopIfTrue="1">
      <formula>F690="-"</formula>
    </cfRule>
  </conditionalFormatting>
  <conditionalFormatting sqref="E690">
    <cfRule type="expression" dxfId="920" priority="1197" stopIfTrue="1">
      <formula>F690="-"</formula>
    </cfRule>
  </conditionalFormatting>
  <conditionalFormatting sqref="H690">
    <cfRule type="expression" dxfId="919" priority="1196" stopIfTrue="1">
      <formula>F690="-"</formula>
    </cfRule>
  </conditionalFormatting>
  <conditionalFormatting sqref="I690">
    <cfRule type="expression" dxfId="918" priority="1195" stopIfTrue="1">
      <formula>F690="-"</formula>
    </cfRule>
  </conditionalFormatting>
  <conditionalFormatting sqref="M690">
    <cfRule type="expression" dxfId="917" priority="1193" stopIfTrue="1">
      <formula>F690="-"</formula>
    </cfRule>
  </conditionalFormatting>
  <conditionalFormatting sqref="F690">
    <cfRule type="expression" dxfId="916" priority="1190" stopIfTrue="1">
      <formula>F690="-"</formula>
    </cfRule>
  </conditionalFormatting>
  <conditionalFormatting sqref="G690">
    <cfRule type="cellIs" dxfId="915" priority="1188" stopIfTrue="1" operator="equal">
      <formula>""</formula>
    </cfRule>
    <cfRule type="expression" dxfId="914" priority="1189" stopIfTrue="1">
      <formula>F690="-"</formula>
    </cfRule>
  </conditionalFormatting>
  <conditionalFormatting sqref="C694">
    <cfRule type="expression" dxfId="913" priority="1179" stopIfTrue="1">
      <formula>F694="-"</formula>
    </cfRule>
  </conditionalFormatting>
  <conditionalFormatting sqref="D694">
    <cfRule type="expression" dxfId="912" priority="1187" stopIfTrue="1">
      <formula>F694="-"</formula>
    </cfRule>
  </conditionalFormatting>
  <conditionalFormatting sqref="E694">
    <cfRule type="expression" dxfId="911" priority="1185" stopIfTrue="1">
      <formula>F694="-"</formula>
    </cfRule>
  </conditionalFormatting>
  <conditionalFormatting sqref="H694">
    <cfRule type="expression" dxfId="910" priority="1184" stopIfTrue="1">
      <formula>F694="-"</formula>
    </cfRule>
  </conditionalFormatting>
  <conditionalFormatting sqref="I694">
    <cfRule type="expression" dxfId="909" priority="1183" stopIfTrue="1">
      <formula>F694="-"</formula>
    </cfRule>
  </conditionalFormatting>
  <conditionalFormatting sqref="M694">
    <cfRule type="expression" dxfId="908" priority="1181" stopIfTrue="1">
      <formula>F694="-"</formula>
    </cfRule>
  </conditionalFormatting>
  <conditionalFormatting sqref="F694">
    <cfRule type="expression" dxfId="907" priority="1178" stopIfTrue="1">
      <formula>F694="-"</formula>
    </cfRule>
  </conditionalFormatting>
  <conditionalFormatting sqref="G694">
    <cfRule type="cellIs" dxfId="906" priority="1176" stopIfTrue="1" operator="equal">
      <formula>""</formula>
    </cfRule>
    <cfRule type="expression" dxfId="905" priority="1177" stopIfTrue="1">
      <formula>F694="-"</formula>
    </cfRule>
  </conditionalFormatting>
  <conditionalFormatting sqref="C704">
    <cfRule type="expression" dxfId="904" priority="1167" stopIfTrue="1">
      <formula>F704="-"</formula>
    </cfRule>
  </conditionalFormatting>
  <conditionalFormatting sqref="D704">
    <cfRule type="expression" dxfId="903" priority="1175" stopIfTrue="1">
      <formula>F704="-"</formula>
    </cfRule>
  </conditionalFormatting>
  <conditionalFormatting sqref="E704">
    <cfRule type="expression" dxfId="902" priority="1173" stopIfTrue="1">
      <formula>F704="-"</formula>
    </cfRule>
  </conditionalFormatting>
  <conditionalFormatting sqref="H704">
    <cfRule type="expression" dxfId="901" priority="1172" stopIfTrue="1">
      <formula>F704="-"</formula>
    </cfRule>
  </conditionalFormatting>
  <conditionalFormatting sqref="I704">
    <cfRule type="expression" dxfId="900" priority="1171" stopIfTrue="1">
      <formula>F704="-"</formula>
    </cfRule>
  </conditionalFormatting>
  <conditionalFormatting sqref="M704">
    <cfRule type="expression" dxfId="899" priority="1169" stopIfTrue="1">
      <formula>F704="-"</formula>
    </cfRule>
  </conditionalFormatting>
  <conditionalFormatting sqref="F704">
    <cfRule type="expression" dxfId="898" priority="1166" stopIfTrue="1">
      <formula>F704="-"</formula>
    </cfRule>
  </conditionalFormatting>
  <conditionalFormatting sqref="C697">
    <cfRule type="expression" dxfId="897" priority="1157" stopIfTrue="1">
      <formula>F697="-"</formula>
    </cfRule>
  </conditionalFormatting>
  <conditionalFormatting sqref="D697">
    <cfRule type="expression" dxfId="896" priority="1165" stopIfTrue="1">
      <formula>F697="-"</formula>
    </cfRule>
  </conditionalFormatting>
  <conditionalFormatting sqref="E697">
    <cfRule type="expression" dxfId="895" priority="1163" stopIfTrue="1">
      <formula>F697="-"</formula>
    </cfRule>
  </conditionalFormatting>
  <conditionalFormatting sqref="H697">
    <cfRule type="expression" dxfId="894" priority="1162" stopIfTrue="1">
      <formula>F697="-"</formula>
    </cfRule>
  </conditionalFormatting>
  <conditionalFormatting sqref="I697">
    <cfRule type="expression" dxfId="893" priority="1161" stopIfTrue="1">
      <formula>F697="-"</formula>
    </cfRule>
  </conditionalFormatting>
  <conditionalFormatting sqref="M697">
    <cfRule type="expression" dxfId="892" priority="1159" stopIfTrue="1">
      <formula>F697="-"</formula>
    </cfRule>
  </conditionalFormatting>
  <conditionalFormatting sqref="F697">
    <cfRule type="expression" dxfId="891" priority="1156" stopIfTrue="1">
      <formula>F697="-"</formula>
    </cfRule>
  </conditionalFormatting>
  <conditionalFormatting sqref="C698">
    <cfRule type="expression" dxfId="890" priority="1147" stopIfTrue="1">
      <formula>F698="-"</formula>
    </cfRule>
  </conditionalFormatting>
  <conditionalFormatting sqref="D698">
    <cfRule type="expression" dxfId="889" priority="1155" stopIfTrue="1">
      <formula>F698="-"</formula>
    </cfRule>
  </conditionalFormatting>
  <conditionalFormatting sqref="E698">
    <cfRule type="expression" dxfId="888" priority="1153" stopIfTrue="1">
      <formula>F698="-"</formula>
    </cfRule>
  </conditionalFormatting>
  <conditionalFormatting sqref="H698">
    <cfRule type="expression" dxfId="887" priority="1152" stopIfTrue="1">
      <formula>F698="-"</formula>
    </cfRule>
  </conditionalFormatting>
  <conditionalFormatting sqref="I698">
    <cfRule type="expression" dxfId="886" priority="1151" stopIfTrue="1">
      <formula>F698="-"</formula>
    </cfRule>
  </conditionalFormatting>
  <conditionalFormatting sqref="M698">
    <cfRule type="expression" dxfId="885" priority="1149" stopIfTrue="1">
      <formula>F698="-"</formula>
    </cfRule>
  </conditionalFormatting>
  <conditionalFormatting sqref="F698">
    <cfRule type="expression" dxfId="884" priority="1146" stopIfTrue="1">
      <formula>F698="-"</formula>
    </cfRule>
  </conditionalFormatting>
  <conditionalFormatting sqref="C699">
    <cfRule type="expression" dxfId="883" priority="1136" stopIfTrue="1">
      <formula>F699="-"</formula>
    </cfRule>
  </conditionalFormatting>
  <conditionalFormatting sqref="D699">
    <cfRule type="expression" dxfId="882" priority="1145" stopIfTrue="1">
      <formula>F699="-"</formula>
    </cfRule>
  </conditionalFormatting>
  <conditionalFormatting sqref="B699">
    <cfRule type="expression" dxfId="881" priority="1144" stopIfTrue="1">
      <formula>F699="-"</formula>
    </cfRule>
  </conditionalFormatting>
  <conditionalFormatting sqref="E699">
    <cfRule type="expression" dxfId="880" priority="1142" stopIfTrue="1">
      <formula>F699="-"</formula>
    </cfRule>
  </conditionalFormatting>
  <conditionalFormatting sqref="H699">
    <cfRule type="expression" dxfId="879" priority="1141" stopIfTrue="1">
      <formula>F699="-"</formula>
    </cfRule>
  </conditionalFormatting>
  <conditionalFormatting sqref="I699">
    <cfRule type="expression" dxfId="878" priority="1140" stopIfTrue="1">
      <formula>F699="-"</formula>
    </cfRule>
  </conditionalFormatting>
  <conditionalFormatting sqref="M699">
    <cfRule type="expression" dxfId="877" priority="1138" stopIfTrue="1">
      <formula>F699="-"</formula>
    </cfRule>
  </conditionalFormatting>
  <conditionalFormatting sqref="F699">
    <cfRule type="expression" dxfId="876" priority="1135" stopIfTrue="1">
      <formula>F699="-"</formula>
    </cfRule>
  </conditionalFormatting>
  <conditionalFormatting sqref="G699">
    <cfRule type="cellIs" dxfId="875" priority="1133" stopIfTrue="1" operator="equal">
      <formula>""</formula>
    </cfRule>
    <cfRule type="expression" dxfId="874" priority="1134" stopIfTrue="1">
      <formula>F699="-"</formula>
    </cfRule>
  </conditionalFormatting>
  <conditionalFormatting sqref="G697:G698">
    <cfRule type="cellIs" dxfId="873" priority="1131" stopIfTrue="1" operator="equal">
      <formula>""</formula>
    </cfRule>
    <cfRule type="expression" dxfId="872" priority="1132" stopIfTrue="1">
      <formula>F697="-"</formula>
    </cfRule>
  </conditionalFormatting>
  <conditionalFormatting sqref="C703">
    <cfRule type="expression" dxfId="871" priority="1122" stopIfTrue="1">
      <formula>F703="-"</formula>
    </cfRule>
  </conditionalFormatting>
  <conditionalFormatting sqref="D703">
    <cfRule type="expression" dxfId="870" priority="1130" stopIfTrue="1">
      <formula>F703="-"</formula>
    </cfRule>
  </conditionalFormatting>
  <conditionalFormatting sqref="E703">
    <cfRule type="expression" dxfId="869" priority="1128" stopIfTrue="1">
      <formula>F703="-"</formula>
    </cfRule>
  </conditionalFormatting>
  <conditionalFormatting sqref="H703">
    <cfRule type="expression" dxfId="868" priority="1127" stopIfTrue="1">
      <formula>F703="-"</formula>
    </cfRule>
  </conditionalFormatting>
  <conditionalFormatting sqref="I703">
    <cfRule type="expression" dxfId="867" priority="1126" stopIfTrue="1">
      <formula>F703="-"</formula>
    </cfRule>
  </conditionalFormatting>
  <conditionalFormatting sqref="M703">
    <cfRule type="expression" dxfId="866" priority="1124" stopIfTrue="1">
      <formula>F703="-"</formula>
    </cfRule>
  </conditionalFormatting>
  <conditionalFormatting sqref="F703">
    <cfRule type="expression" dxfId="865" priority="1121" stopIfTrue="1">
      <formula>F703="-"</formula>
    </cfRule>
  </conditionalFormatting>
  <conditionalFormatting sqref="G703">
    <cfRule type="cellIs" dxfId="864" priority="1072" stopIfTrue="1" operator="equal">
      <formula>""</formula>
    </cfRule>
    <cfRule type="expression" dxfId="863" priority="1073" stopIfTrue="1">
      <formula>F703="-"</formula>
    </cfRule>
  </conditionalFormatting>
  <conditionalFormatting sqref="C702">
    <cfRule type="expression" dxfId="862" priority="1112" stopIfTrue="1">
      <formula>F702="-"</formula>
    </cfRule>
  </conditionalFormatting>
  <conditionalFormatting sqref="D702">
    <cfRule type="expression" dxfId="861" priority="1120" stopIfTrue="1">
      <formula>F702="-"</formula>
    </cfRule>
  </conditionalFormatting>
  <conditionalFormatting sqref="E702">
    <cfRule type="expression" dxfId="860" priority="1118" stopIfTrue="1">
      <formula>F702="-"</formula>
    </cfRule>
  </conditionalFormatting>
  <conditionalFormatting sqref="H702">
    <cfRule type="expression" dxfId="859" priority="1117" stopIfTrue="1">
      <formula>F702="-"</formula>
    </cfRule>
  </conditionalFormatting>
  <conditionalFormatting sqref="I702">
    <cfRule type="expression" dxfId="858" priority="1116" stopIfTrue="1">
      <formula>F702="-"</formula>
    </cfRule>
  </conditionalFormatting>
  <conditionalFormatting sqref="M702">
    <cfRule type="expression" dxfId="857" priority="1114" stopIfTrue="1">
      <formula>F702="-"</formula>
    </cfRule>
  </conditionalFormatting>
  <conditionalFormatting sqref="F702">
    <cfRule type="expression" dxfId="856" priority="1111" stopIfTrue="1">
      <formula>F702="-"</formula>
    </cfRule>
  </conditionalFormatting>
  <conditionalFormatting sqref="G704">
    <cfRule type="cellIs" dxfId="855" priority="1070" stopIfTrue="1" operator="equal">
      <formula>""</formula>
    </cfRule>
    <cfRule type="expression" dxfId="854" priority="1071" stopIfTrue="1">
      <formula>F704="-"</formula>
    </cfRule>
  </conditionalFormatting>
  <conditionalFormatting sqref="C701">
    <cfRule type="expression" dxfId="853" priority="1102" stopIfTrue="1">
      <formula>F701="-"</formula>
    </cfRule>
  </conditionalFormatting>
  <conditionalFormatting sqref="D701">
    <cfRule type="expression" dxfId="852" priority="1110" stopIfTrue="1">
      <formula>F701="-"</formula>
    </cfRule>
  </conditionalFormatting>
  <conditionalFormatting sqref="E701">
    <cfRule type="expression" dxfId="851" priority="1108" stopIfTrue="1">
      <formula>F701="-"</formula>
    </cfRule>
  </conditionalFormatting>
  <conditionalFormatting sqref="H701">
    <cfRule type="expression" dxfId="850" priority="1107" stopIfTrue="1">
      <formula>F701="-"</formula>
    </cfRule>
  </conditionalFormatting>
  <conditionalFormatting sqref="I701">
    <cfRule type="expression" dxfId="849" priority="1106" stopIfTrue="1">
      <formula>F701="-"</formula>
    </cfRule>
  </conditionalFormatting>
  <conditionalFormatting sqref="M701">
    <cfRule type="expression" dxfId="848" priority="1104" stopIfTrue="1">
      <formula>F701="-"</formula>
    </cfRule>
  </conditionalFormatting>
  <conditionalFormatting sqref="F701">
    <cfRule type="expression" dxfId="847" priority="1101" stopIfTrue="1">
      <formula>F701="-"</formula>
    </cfRule>
  </conditionalFormatting>
  <conditionalFormatting sqref="G705">
    <cfRule type="cellIs" dxfId="846" priority="1068" stopIfTrue="1" operator="equal">
      <formula>""</formula>
    </cfRule>
    <cfRule type="expression" dxfId="845" priority="1069" stopIfTrue="1">
      <formula>F705="-"</formula>
    </cfRule>
  </conditionalFormatting>
  <conditionalFormatting sqref="C700">
    <cfRule type="expression" dxfId="844" priority="1091" stopIfTrue="1">
      <formula>F700="-"</formula>
    </cfRule>
  </conditionalFormatting>
  <conditionalFormatting sqref="D700">
    <cfRule type="expression" dxfId="843" priority="1100" stopIfTrue="1">
      <formula>F700="-"</formula>
    </cfRule>
  </conditionalFormatting>
  <conditionalFormatting sqref="B700:B711">
    <cfRule type="expression" dxfId="842" priority="1099" stopIfTrue="1">
      <formula>F700="-"</formula>
    </cfRule>
  </conditionalFormatting>
  <conditionalFormatting sqref="E700">
    <cfRule type="expression" dxfId="841" priority="1097" stopIfTrue="1">
      <formula>F700="-"</formula>
    </cfRule>
  </conditionalFormatting>
  <conditionalFormatting sqref="H700">
    <cfRule type="expression" dxfId="840" priority="1096" stopIfTrue="1">
      <formula>F700="-"</formula>
    </cfRule>
  </conditionalFormatting>
  <conditionalFormatting sqref="I700">
    <cfRule type="expression" dxfId="839" priority="1095" stopIfTrue="1">
      <formula>F700="-"</formula>
    </cfRule>
  </conditionalFormatting>
  <conditionalFormatting sqref="M700">
    <cfRule type="expression" dxfId="838" priority="1093" stopIfTrue="1">
      <formula>F700="-"</formula>
    </cfRule>
  </conditionalFormatting>
  <conditionalFormatting sqref="F700">
    <cfRule type="expression" dxfId="837" priority="1090" stopIfTrue="1">
      <formula>F700="-"</formula>
    </cfRule>
  </conditionalFormatting>
  <conditionalFormatting sqref="G706">
    <cfRule type="cellIs" dxfId="836" priority="1056" stopIfTrue="1" operator="equal">
      <formula>""</formula>
    </cfRule>
    <cfRule type="expression" dxfId="835" priority="1057" stopIfTrue="1">
      <formula>F706="-"</formula>
    </cfRule>
  </conditionalFormatting>
  <conditionalFormatting sqref="C705">
    <cfRule type="expression" dxfId="834" priority="1081" stopIfTrue="1">
      <formula>F705="-"</formula>
    </cfRule>
  </conditionalFormatting>
  <conditionalFormatting sqref="D705">
    <cfRule type="expression" dxfId="833" priority="1089" stopIfTrue="1">
      <formula>F705="-"</formula>
    </cfRule>
  </conditionalFormatting>
  <conditionalFormatting sqref="E705">
    <cfRule type="expression" dxfId="832" priority="1087" stopIfTrue="1">
      <formula>F705="-"</formula>
    </cfRule>
  </conditionalFormatting>
  <conditionalFormatting sqref="H705">
    <cfRule type="expression" dxfId="831" priority="1086" stopIfTrue="1">
      <formula>F705="-"</formula>
    </cfRule>
  </conditionalFormatting>
  <conditionalFormatting sqref="I705">
    <cfRule type="expression" dxfId="830" priority="1085" stopIfTrue="1">
      <formula>F705="-"</formula>
    </cfRule>
  </conditionalFormatting>
  <conditionalFormatting sqref="M705">
    <cfRule type="expression" dxfId="829" priority="1083" stopIfTrue="1">
      <formula>F705="-"</formula>
    </cfRule>
  </conditionalFormatting>
  <conditionalFormatting sqref="F705">
    <cfRule type="expression" dxfId="828" priority="1080" stopIfTrue="1">
      <formula>F705="-"</formula>
    </cfRule>
  </conditionalFormatting>
  <conditionalFormatting sqref="G700">
    <cfRule type="cellIs" dxfId="827" priority="1078" stopIfTrue="1" operator="equal">
      <formula>""</formula>
    </cfRule>
    <cfRule type="expression" dxfId="826" priority="1079" stopIfTrue="1">
      <formula>F700="-"</formula>
    </cfRule>
  </conditionalFormatting>
  <conditionalFormatting sqref="G701">
    <cfRule type="cellIs" dxfId="825" priority="1076" stopIfTrue="1" operator="equal">
      <formula>""</formula>
    </cfRule>
    <cfRule type="expression" dxfId="824" priority="1077" stopIfTrue="1">
      <formula>F701="-"</formula>
    </cfRule>
  </conditionalFormatting>
  <conditionalFormatting sqref="G702">
    <cfRule type="cellIs" dxfId="823" priority="1074" stopIfTrue="1" operator="equal">
      <formula>""</formula>
    </cfRule>
    <cfRule type="expression" dxfId="822" priority="1075" stopIfTrue="1">
      <formula>F702="-"</formula>
    </cfRule>
  </conditionalFormatting>
  <conditionalFormatting sqref="C706">
    <cfRule type="expression" dxfId="821" priority="1059" stopIfTrue="1">
      <formula>F706="-"</formula>
    </cfRule>
  </conditionalFormatting>
  <conditionalFormatting sqref="D706">
    <cfRule type="expression" dxfId="820" priority="1067" stopIfTrue="1">
      <formula>F706="-"</formula>
    </cfRule>
  </conditionalFormatting>
  <conditionalFormatting sqref="E706">
    <cfRule type="expression" dxfId="819" priority="1065" stopIfTrue="1">
      <formula>F706="-"</formula>
    </cfRule>
  </conditionalFormatting>
  <conditionalFormatting sqref="H706">
    <cfRule type="expression" dxfId="818" priority="1064" stopIfTrue="1">
      <formula>F706="-"</formula>
    </cfRule>
  </conditionalFormatting>
  <conditionalFormatting sqref="I706">
    <cfRule type="expression" dxfId="817" priority="1063" stopIfTrue="1">
      <formula>F706="-"</formula>
    </cfRule>
  </conditionalFormatting>
  <conditionalFormatting sqref="M706">
    <cfRule type="expression" dxfId="816" priority="1061" stopIfTrue="1">
      <formula>F706="-"</formula>
    </cfRule>
  </conditionalFormatting>
  <conditionalFormatting sqref="F706">
    <cfRule type="expression" dxfId="815" priority="1058" stopIfTrue="1">
      <formula>F706="-"</formula>
    </cfRule>
  </conditionalFormatting>
  <conditionalFormatting sqref="C710">
    <cfRule type="expression" dxfId="814" priority="1047" stopIfTrue="1">
      <formula>F710="-"</formula>
    </cfRule>
  </conditionalFormatting>
  <conditionalFormatting sqref="D710">
    <cfRule type="expression" dxfId="813" priority="1055" stopIfTrue="1">
      <formula>F710="-"</formula>
    </cfRule>
  </conditionalFormatting>
  <conditionalFormatting sqref="E710">
    <cfRule type="expression" dxfId="812" priority="1053" stopIfTrue="1">
      <formula>F710="-"</formula>
    </cfRule>
  </conditionalFormatting>
  <conditionalFormatting sqref="H710">
    <cfRule type="expression" dxfId="811" priority="1052" stopIfTrue="1">
      <formula>F710="-"</formula>
    </cfRule>
  </conditionalFormatting>
  <conditionalFormatting sqref="I710">
    <cfRule type="expression" dxfId="810" priority="1051" stopIfTrue="1">
      <formula>F710="-"</formula>
    </cfRule>
  </conditionalFormatting>
  <conditionalFormatting sqref="M710">
    <cfRule type="expression" dxfId="809" priority="1049" stopIfTrue="1">
      <formula>F710="-"</formula>
    </cfRule>
  </conditionalFormatting>
  <conditionalFormatting sqref="F710">
    <cfRule type="expression" dxfId="808" priority="1046" stopIfTrue="1">
      <formula>F710="-"</formula>
    </cfRule>
  </conditionalFormatting>
  <conditionalFormatting sqref="C709">
    <cfRule type="expression" dxfId="807" priority="1037" stopIfTrue="1">
      <formula>F709="-"</formula>
    </cfRule>
  </conditionalFormatting>
  <conditionalFormatting sqref="D709">
    <cfRule type="expression" dxfId="806" priority="1045" stopIfTrue="1">
      <formula>F709="-"</formula>
    </cfRule>
  </conditionalFormatting>
  <conditionalFormatting sqref="E709">
    <cfRule type="expression" dxfId="805" priority="1043" stopIfTrue="1">
      <formula>F709="-"</formula>
    </cfRule>
  </conditionalFormatting>
  <conditionalFormatting sqref="H709">
    <cfRule type="expression" dxfId="804" priority="1042" stopIfTrue="1">
      <formula>F709="-"</formula>
    </cfRule>
  </conditionalFormatting>
  <conditionalFormatting sqref="I709">
    <cfRule type="expression" dxfId="803" priority="1041" stopIfTrue="1">
      <formula>F709="-"</formula>
    </cfRule>
  </conditionalFormatting>
  <conditionalFormatting sqref="M709">
    <cfRule type="expression" dxfId="802" priority="1039" stopIfTrue="1">
      <formula>F709="-"</formula>
    </cfRule>
  </conditionalFormatting>
  <conditionalFormatting sqref="F709">
    <cfRule type="expression" dxfId="801" priority="1036" stopIfTrue="1">
      <formula>F709="-"</formula>
    </cfRule>
  </conditionalFormatting>
  <conditionalFormatting sqref="C708">
    <cfRule type="expression" dxfId="800" priority="1027" stopIfTrue="1">
      <formula>F708="-"</formula>
    </cfRule>
  </conditionalFormatting>
  <conditionalFormatting sqref="D708">
    <cfRule type="expression" dxfId="799" priority="1035" stopIfTrue="1">
      <formula>F708="-"</formula>
    </cfRule>
  </conditionalFormatting>
  <conditionalFormatting sqref="E708">
    <cfRule type="expression" dxfId="798" priority="1033" stopIfTrue="1">
      <formula>F708="-"</formula>
    </cfRule>
  </conditionalFormatting>
  <conditionalFormatting sqref="H708">
    <cfRule type="expression" dxfId="797" priority="1032" stopIfTrue="1">
      <formula>F708="-"</formula>
    </cfRule>
  </conditionalFormatting>
  <conditionalFormatting sqref="I708">
    <cfRule type="expression" dxfId="796" priority="1031" stopIfTrue="1">
      <formula>F708="-"</formula>
    </cfRule>
  </conditionalFormatting>
  <conditionalFormatting sqref="M708">
    <cfRule type="expression" dxfId="795" priority="1029" stopIfTrue="1">
      <formula>F708="-"</formula>
    </cfRule>
  </conditionalFormatting>
  <conditionalFormatting sqref="F708">
    <cfRule type="expression" dxfId="794" priority="1026" stopIfTrue="1">
      <formula>F708="-"</formula>
    </cfRule>
  </conditionalFormatting>
  <conditionalFormatting sqref="G707:G710">
    <cfRule type="cellIs" dxfId="793" priority="1014" stopIfTrue="1" operator="equal">
      <formula>""</formula>
    </cfRule>
    <cfRule type="expression" dxfId="792" priority="1015" stopIfTrue="1">
      <formula>F707="-"</formula>
    </cfRule>
  </conditionalFormatting>
  <conditionalFormatting sqref="C707">
    <cfRule type="expression" dxfId="791" priority="1017" stopIfTrue="1">
      <formula>F707="-"</formula>
    </cfRule>
  </conditionalFormatting>
  <conditionalFormatting sqref="D707">
    <cfRule type="expression" dxfId="790" priority="1025" stopIfTrue="1">
      <formula>F707="-"</formula>
    </cfRule>
  </conditionalFormatting>
  <conditionalFormatting sqref="E707">
    <cfRule type="expression" dxfId="789" priority="1023" stopIfTrue="1">
      <formula>F707="-"</formula>
    </cfRule>
  </conditionalFormatting>
  <conditionalFormatting sqref="H707">
    <cfRule type="expression" dxfId="788" priority="1022" stopIfTrue="1">
      <formula>F707="-"</formula>
    </cfRule>
  </conditionalFormatting>
  <conditionalFormatting sqref="I707">
    <cfRule type="expression" dxfId="787" priority="1021" stopIfTrue="1">
      <formula>F707="-"</formula>
    </cfRule>
  </conditionalFormatting>
  <conditionalFormatting sqref="M707">
    <cfRule type="expression" dxfId="786" priority="1019" stopIfTrue="1">
      <formula>F707="-"</formula>
    </cfRule>
  </conditionalFormatting>
  <conditionalFormatting sqref="F707">
    <cfRule type="expression" dxfId="785" priority="1016" stopIfTrue="1">
      <formula>F707="-"</formula>
    </cfRule>
  </conditionalFormatting>
  <conditionalFormatting sqref="G737">
    <cfRule type="cellIs" dxfId="784" priority="1012" stopIfTrue="1" operator="equal">
      <formula>""</formula>
    </cfRule>
    <cfRule type="expression" dxfId="783" priority="1013" stopIfTrue="1">
      <formula>F737="-"</formula>
    </cfRule>
  </conditionalFormatting>
  <conditionalFormatting sqref="C739">
    <cfRule type="expression" dxfId="782" priority="1003" stopIfTrue="1">
      <formula>F739="-"</formula>
    </cfRule>
  </conditionalFormatting>
  <conditionalFormatting sqref="D739">
    <cfRule type="expression" dxfId="781" priority="1011" stopIfTrue="1">
      <formula>F739="-"</formula>
    </cfRule>
  </conditionalFormatting>
  <conditionalFormatting sqref="E739">
    <cfRule type="expression" dxfId="780" priority="1009" stopIfTrue="1">
      <formula>F739="-"</formula>
    </cfRule>
  </conditionalFormatting>
  <conditionalFormatting sqref="H739">
    <cfRule type="expression" dxfId="779" priority="1008" stopIfTrue="1">
      <formula>F739="-"</formula>
    </cfRule>
  </conditionalFormatting>
  <conditionalFormatting sqref="I739">
    <cfRule type="expression" dxfId="778" priority="1007" stopIfTrue="1">
      <formula>F739="-"</formula>
    </cfRule>
  </conditionalFormatting>
  <conditionalFormatting sqref="M739">
    <cfRule type="expression" dxfId="777" priority="1005" stopIfTrue="1">
      <formula>F739="-"</formula>
    </cfRule>
  </conditionalFormatting>
  <conditionalFormatting sqref="F739">
    <cfRule type="expression" dxfId="776" priority="1002" stopIfTrue="1">
      <formula>F739="-"</formula>
    </cfRule>
  </conditionalFormatting>
  <conditionalFormatting sqref="G738">
    <cfRule type="cellIs" dxfId="775" priority="1000" stopIfTrue="1" operator="equal">
      <formula>""</formula>
    </cfRule>
    <cfRule type="expression" dxfId="774" priority="1001" stopIfTrue="1">
      <formula>F738="-"</formula>
    </cfRule>
  </conditionalFormatting>
  <conditionalFormatting sqref="C740">
    <cfRule type="expression" dxfId="773" priority="991" stopIfTrue="1">
      <formula>F740="-"</formula>
    </cfRule>
  </conditionalFormatting>
  <conditionalFormatting sqref="D740">
    <cfRule type="expression" dxfId="772" priority="999" stopIfTrue="1">
      <formula>F740="-"</formula>
    </cfRule>
  </conditionalFormatting>
  <conditionalFormatting sqref="E740">
    <cfRule type="expression" dxfId="771" priority="997" stopIfTrue="1">
      <formula>F740="-"</formula>
    </cfRule>
  </conditionalFormatting>
  <conditionalFormatting sqref="H740">
    <cfRule type="expression" dxfId="770" priority="996" stopIfTrue="1">
      <formula>F740="-"</formula>
    </cfRule>
  </conditionalFormatting>
  <conditionalFormatting sqref="I740">
    <cfRule type="expression" dxfId="769" priority="995" stopIfTrue="1">
      <formula>F740="-"</formula>
    </cfRule>
  </conditionalFormatting>
  <conditionalFormatting sqref="M740">
    <cfRule type="expression" dxfId="768" priority="993" stopIfTrue="1">
      <formula>F740="-"</formula>
    </cfRule>
  </conditionalFormatting>
  <conditionalFormatting sqref="F740">
    <cfRule type="expression" dxfId="767" priority="990" stopIfTrue="1">
      <formula>F740="-"</formula>
    </cfRule>
  </conditionalFormatting>
  <conditionalFormatting sqref="G739">
    <cfRule type="cellIs" dxfId="766" priority="988" stopIfTrue="1" operator="equal">
      <formula>""</formula>
    </cfRule>
    <cfRule type="expression" dxfId="765" priority="989" stopIfTrue="1">
      <formula>F739="-"</formula>
    </cfRule>
  </conditionalFormatting>
  <conditionalFormatting sqref="C713">
    <cfRule type="expression" dxfId="764" priority="979" stopIfTrue="1">
      <formula>F713="-"</formula>
    </cfRule>
  </conditionalFormatting>
  <conditionalFormatting sqref="D713">
    <cfRule type="expression" dxfId="763" priority="987" stopIfTrue="1">
      <formula>F713="-"</formula>
    </cfRule>
  </conditionalFormatting>
  <conditionalFormatting sqref="E713">
    <cfRule type="expression" dxfId="762" priority="985" stopIfTrue="1">
      <formula>F713="-"</formula>
    </cfRule>
  </conditionalFormatting>
  <conditionalFormatting sqref="H713">
    <cfRule type="expression" dxfId="761" priority="984" stopIfTrue="1">
      <formula>F713="-"</formula>
    </cfRule>
  </conditionalFormatting>
  <conditionalFormatting sqref="I713">
    <cfRule type="expression" dxfId="760" priority="983" stopIfTrue="1">
      <formula>F713="-"</formula>
    </cfRule>
  </conditionalFormatting>
  <conditionalFormatting sqref="M713">
    <cfRule type="expression" dxfId="759" priority="981" stopIfTrue="1">
      <formula>F713="-"</formula>
    </cfRule>
  </conditionalFormatting>
  <conditionalFormatting sqref="F713">
    <cfRule type="expression" dxfId="758" priority="978" stopIfTrue="1">
      <formula>F713="-"</formula>
    </cfRule>
  </conditionalFormatting>
  <conditionalFormatting sqref="G713">
    <cfRule type="cellIs" dxfId="757" priority="974" stopIfTrue="1" operator="equal">
      <formula>""</formula>
    </cfRule>
    <cfRule type="expression" dxfId="756" priority="975" stopIfTrue="1">
      <formula>F713="-"</formula>
    </cfRule>
  </conditionalFormatting>
  <conditionalFormatting sqref="G740">
    <cfRule type="cellIs" dxfId="755" priority="976" stopIfTrue="1" operator="equal">
      <formula>""</formula>
    </cfRule>
    <cfRule type="expression" dxfId="754" priority="977" stopIfTrue="1">
      <formula>F740="-"</formula>
    </cfRule>
  </conditionalFormatting>
  <conditionalFormatting sqref="G715">
    <cfRule type="cellIs" dxfId="753" priority="972" stopIfTrue="1" operator="equal">
      <formula>""</formula>
    </cfRule>
    <cfRule type="expression" dxfId="752" priority="973" stopIfTrue="1">
      <formula>F715="-"</formula>
    </cfRule>
  </conditionalFormatting>
  <conditionalFormatting sqref="C720">
    <cfRule type="expression" dxfId="751" priority="963" stopIfTrue="1">
      <formula>F720="-"</formula>
    </cfRule>
  </conditionalFormatting>
  <conditionalFormatting sqref="D720">
    <cfRule type="expression" dxfId="750" priority="971" stopIfTrue="1">
      <formula>F720="-"</formula>
    </cfRule>
  </conditionalFormatting>
  <conditionalFormatting sqref="E720">
    <cfRule type="expression" dxfId="749" priority="969" stopIfTrue="1">
      <formula>F720="-"</formula>
    </cfRule>
  </conditionalFormatting>
  <conditionalFormatting sqref="H720">
    <cfRule type="expression" dxfId="748" priority="968" stopIfTrue="1">
      <formula>F720="-"</formula>
    </cfRule>
  </conditionalFormatting>
  <conditionalFormatting sqref="I720">
    <cfRule type="expression" dxfId="747" priority="967" stopIfTrue="1">
      <formula>F720="-"</formula>
    </cfRule>
  </conditionalFormatting>
  <conditionalFormatting sqref="M720">
    <cfRule type="expression" dxfId="746" priority="965" stopIfTrue="1">
      <formula>F720="-"</formula>
    </cfRule>
  </conditionalFormatting>
  <conditionalFormatting sqref="F720">
    <cfRule type="expression" dxfId="745" priority="962" stopIfTrue="1">
      <formula>F720="-"</formula>
    </cfRule>
  </conditionalFormatting>
  <conditionalFormatting sqref="G716:G717">
    <cfRule type="cellIs" dxfId="744" priority="950" stopIfTrue="1" operator="equal">
      <formula>""</formula>
    </cfRule>
    <cfRule type="expression" dxfId="743" priority="951" stopIfTrue="1">
      <formula>F716="-"</formula>
    </cfRule>
  </conditionalFormatting>
  <conditionalFormatting sqref="C719">
    <cfRule type="expression" dxfId="742" priority="953" stopIfTrue="1">
      <formula>F719="-"</formula>
    </cfRule>
  </conditionalFormatting>
  <conditionalFormatting sqref="D719">
    <cfRule type="expression" dxfId="741" priority="961" stopIfTrue="1">
      <formula>F719="-"</formula>
    </cfRule>
  </conditionalFormatting>
  <conditionalFormatting sqref="E719">
    <cfRule type="expression" dxfId="740" priority="959" stopIfTrue="1">
      <formula>F719="-"</formula>
    </cfRule>
  </conditionalFormatting>
  <conditionalFormatting sqref="H719">
    <cfRule type="expression" dxfId="739" priority="958" stopIfTrue="1">
      <formula>F719="-"</formula>
    </cfRule>
  </conditionalFormatting>
  <conditionalFormatting sqref="I719">
    <cfRule type="expression" dxfId="738" priority="957" stopIfTrue="1">
      <formula>F719="-"</formula>
    </cfRule>
  </conditionalFormatting>
  <conditionalFormatting sqref="M719">
    <cfRule type="expression" dxfId="737" priority="955" stopIfTrue="1">
      <formula>F719="-"</formula>
    </cfRule>
  </conditionalFormatting>
  <conditionalFormatting sqref="F719">
    <cfRule type="expression" dxfId="736" priority="952" stopIfTrue="1">
      <formula>F719="-"</formula>
    </cfRule>
  </conditionalFormatting>
  <conditionalFormatting sqref="G718">
    <cfRule type="cellIs" dxfId="735" priority="948" stopIfTrue="1" operator="equal">
      <formula>""</formula>
    </cfRule>
    <cfRule type="expression" dxfId="734" priority="949" stopIfTrue="1">
      <formula>F718="-"</formula>
    </cfRule>
  </conditionalFormatting>
  <conditionalFormatting sqref="G721">
    <cfRule type="cellIs" dxfId="733" priority="892" stopIfTrue="1" operator="equal">
      <formula>""</formula>
    </cfRule>
    <cfRule type="expression" dxfId="732" priority="893" stopIfTrue="1">
      <formula>F721="-"</formula>
    </cfRule>
  </conditionalFormatting>
  <conditionalFormatting sqref="G719">
    <cfRule type="cellIs" dxfId="731" priority="946" stopIfTrue="1" operator="equal">
      <formula>""</formula>
    </cfRule>
    <cfRule type="expression" dxfId="730" priority="947" stopIfTrue="1">
      <formula>F719="-"</formula>
    </cfRule>
  </conditionalFormatting>
  <conditionalFormatting sqref="G720">
    <cfRule type="cellIs" dxfId="729" priority="944" stopIfTrue="1" operator="equal">
      <formula>""</formula>
    </cfRule>
    <cfRule type="expression" dxfId="728" priority="945" stopIfTrue="1">
      <formula>F720="-"</formula>
    </cfRule>
  </conditionalFormatting>
  <conditionalFormatting sqref="C721">
    <cfRule type="expression" dxfId="727" priority="935" stopIfTrue="1">
      <formula>F721="-"</formula>
    </cfRule>
  </conditionalFormatting>
  <conditionalFormatting sqref="D721">
    <cfRule type="expression" dxfId="726" priority="943" stopIfTrue="1">
      <formula>F721="-"</formula>
    </cfRule>
  </conditionalFormatting>
  <conditionalFormatting sqref="E721">
    <cfRule type="expression" dxfId="725" priority="941" stopIfTrue="1">
      <formula>F721="-"</formula>
    </cfRule>
  </conditionalFormatting>
  <conditionalFormatting sqref="H721">
    <cfRule type="expression" dxfId="724" priority="940" stopIfTrue="1">
      <formula>F721="-"</formula>
    </cfRule>
  </conditionalFormatting>
  <conditionalFormatting sqref="I721">
    <cfRule type="expression" dxfId="723" priority="939" stopIfTrue="1">
      <formula>F721="-"</formula>
    </cfRule>
  </conditionalFormatting>
  <conditionalFormatting sqref="M721">
    <cfRule type="expression" dxfId="722" priority="937" stopIfTrue="1">
      <formula>F721="-"</formula>
    </cfRule>
  </conditionalFormatting>
  <conditionalFormatting sqref="F721">
    <cfRule type="expression" dxfId="721" priority="934" stopIfTrue="1">
      <formula>F721="-"</formula>
    </cfRule>
  </conditionalFormatting>
  <conditionalFormatting sqref="C722">
    <cfRule type="expression" dxfId="720" priority="925" stopIfTrue="1">
      <formula>F722="-"</formula>
    </cfRule>
  </conditionalFormatting>
  <conditionalFormatting sqref="D722">
    <cfRule type="expression" dxfId="719" priority="933" stopIfTrue="1">
      <formula>F722="-"</formula>
    </cfRule>
  </conditionalFormatting>
  <conditionalFormatting sqref="E722">
    <cfRule type="expression" dxfId="718" priority="931" stopIfTrue="1">
      <formula>F722="-"</formula>
    </cfRule>
  </conditionalFormatting>
  <conditionalFormatting sqref="H722">
    <cfRule type="expression" dxfId="717" priority="930" stopIfTrue="1">
      <formula>F722="-"</formula>
    </cfRule>
  </conditionalFormatting>
  <conditionalFormatting sqref="I722">
    <cfRule type="expression" dxfId="716" priority="929" stopIfTrue="1">
      <formula>F722="-"</formula>
    </cfRule>
  </conditionalFormatting>
  <conditionalFormatting sqref="M722">
    <cfRule type="expression" dxfId="715" priority="927" stopIfTrue="1">
      <formula>F722="-"</formula>
    </cfRule>
  </conditionalFormatting>
  <conditionalFormatting sqref="F722">
    <cfRule type="expression" dxfId="714" priority="924" stopIfTrue="1">
      <formula>F722="-"</formula>
    </cfRule>
  </conditionalFormatting>
  <conditionalFormatting sqref="G729">
    <cfRule type="cellIs" dxfId="713" priority="824" stopIfTrue="1" operator="equal">
      <formula>""</formula>
    </cfRule>
    <cfRule type="expression" dxfId="712" priority="825" stopIfTrue="1">
      <formula>F729="-"</formula>
    </cfRule>
  </conditionalFormatting>
  <conditionalFormatting sqref="C208">
    <cfRule type="expression" dxfId="711" priority="915" stopIfTrue="1">
      <formula>F208="-"</formula>
    </cfRule>
  </conditionalFormatting>
  <conditionalFormatting sqref="D208">
    <cfRule type="expression" dxfId="710" priority="923" stopIfTrue="1">
      <formula>F208="-"</formula>
    </cfRule>
  </conditionalFormatting>
  <conditionalFormatting sqref="E208">
    <cfRule type="expression" dxfId="709" priority="921" stopIfTrue="1">
      <formula>F208="-"</formula>
    </cfRule>
  </conditionalFormatting>
  <conditionalFormatting sqref="H208">
    <cfRule type="expression" dxfId="708" priority="920" stopIfTrue="1">
      <formula>F208="-"</formula>
    </cfRule>
  </conditionalFormatting>
  <conditionalFormatting sqref="I208">
    <cfRule type="expression" dxfId="707" priority="919" stopIfTrue="1">
      <formula>F208="-"</formula>
    </cfRule>
  </conditionalFormatting>
  <conditionalFormatting sqref="M208">
    <cfRule type="expression" dxfId="706" priority="917" stopIfTrue="1">
      <formula>F208="-"</formula>
    </cfRule>
  </conditionalFormatting>
  <conditionalFormatting sqref="F208">
    <cfRule type="expression" dxfId="705" priority="914" stopIfTrue="1">
      <formula>F208="-"</formula>
    </cfRule>
  </conditionalFormatting>
  <conditionalFormatting sqref="G722">
    <cfRule type="cellIs" dxfId="704" priority="890" stopIfTrue="1" operator="equal">
      <formula>""</formula>
    </cfRule>
    <cfRule type="expression" dxfId="703" priority="891" stopIfTrue="1">
      <formula>F722="-"</formula>
    </cfRule>
  </conditionalFormatting>
  <conditionalFormatting sqref="C729">
    <cfRule type="expression" dxfId="702" priority="905" stopIfTrue="1">
      <formula>F729="-"</formula>
    </cfRule>
  </conditionalFormatting>
  <conditionalFormatting sqref="D729">
    <cfRule type="expression" dxfId="701" priority="913" stopIfTrue="1">
      <formula>F729="-"</formula>
    </cfRule>
  </conditionalFormatting>
  <conditionalFormatting sqref="E729">
    <cfRule type="expression" dxfId="700" priority="911" stopIfTrue="1">
      <formula>F729="-"</formula>
    </cfRule>
  </conditionalFormatting>
  <conditionalFormatting sqref="H729">
    <cfRule type="expression" dxfId="699" priority="910" stopIfTrue="1">
      <formula>F729="-"</formula>
    </cfRule>
  </conditionalFormatting>
  <conditionalFormatting sqref="I729">
    <cfRule type="expression" dxfId="698" priority="909" stopIfTrue="1">
      <formula>F729="-"</formula>
    </cfRule>
  </conditionalFormatting>
  <conditionalFormatting sqref="M729">
    <cfRule type="expression" dxfId="697" priority="907" stopIfTrue="1">
      <formula>F729="-"</formula>
    </cfRule>
  </conditionalFormatting>
  <conditionalFormatting sqref="F729">
    <cfRule type="expression" dxfId="696" priority="904" stopIfTrue="1">
      <formula>F729="-"</formula>
    </cfRule>
  </conditionalFormatting>
  <conditionalFormatting sqref="G347">
    <cfRule type="cellIs" dxfId="695" priority="840" stopIfTrue="1" operator="equal">
      <formula>""</formula>
    </cfRule>
    <cfRule type="expression" dxfId="694" priority="841" stopIfTrue="1">
      <formula>F347="-"</formula>
    </cfRule>
  </conditionalFormatting>
  <conditionalFormatting sqref="C727">
    <cfRule type="expression" dxfId="693" priority="895" stopIfTrue="1">
      <formula>F727="-"</formula>
    </cfRule>
  </conditionalFormatting>
  <conditionalFormatting sqref="D727">
    <cfRule type="expression" dxfId="692" priority="903" stopIfTrue="1">
      <formula>F727="-"</formula>
    </cfRule>
  </conditionalFormatting>
  <conditionalFormatting sqref="E727">
    <cfRule type="expression" dxfId="691" priority="901" stopIfTrue="1">
      <formula>F727="-"</formula>
    </cfRule>
  </conditionalFormatting>
  <conditionalFormatting sqref="H727">
    <cfRule type="expression" dxfId="690" priority="900" stopIfTrue="1">
      <formula>F727="-"</formula>
    </cfRule>
  </conditionalFormatting>
  <conditionalFormatting sqref="I727">
    <cfRule type="expression" dxfId="689" priority="899" stopIfTrue="1">
      <formula>F727="-"</formula>
    </cfRule>
  </conditionalFormatting>
  <conditionalFormatting sqref="M727">
    <cfRule type="expression" dxfId="688" priority="897" stopIfTrue="1">
      <formula>F727="-"</formula>
    </cfRule>
  </conditionalFormatting>
  <conditionalFormatting sqref="F727">
    <cfRule type="expression" dxfId="687" priority="894" stopIfTrue="1">
      <formula>F727="-"</formula>
    </cfRule>
  </conditionalFormatting>
  <conditionalFormatting sqref="G503">
    <cfRule type="cellIs" dxfId="686" priority="828" stopIfTrue="1" operator="equal">
      <formula>""</formula>
    </cfRule>
    <cfRule type="expression" dxfId="685" priority="829" stopIfTrue="1">
      <formula>F503="-"</formula>
    </cfRule>
  </conditionalFormatting>
  <conditionalFormatting sqref="G333">
    <cfRule type="cellIs" dxfId="684" priority="864" stopIfTrue="1" operator="equal">
      <formula>""</formula>
    </cfRule>
    <cfRule type="expression" dxfId="683" priority="865" stopIfTrue="1">
      <formula>F333="-"</formula>
    </cfRule>
  </conditionalFormatting>
  <conditionalFormatting sqref="G727">
    <cfRule type="cellIs" dxfId="682" priority="888" stopIfTrue="1" operator="equal">
      <formula>""</formula>
    </cfRule>
    <cfRule type="expression" dxfId="681" priority="889" stopIfTrue="1">
      <formula>F727="-"</formula>
    </cfRule>
  </conditionalFormatting>
  <conditionalFormatting sqref="C332">
    <cfRule type="expression" dxfId="680" priority="879" stopIfTrue="1">
      <formula>F332="-"</formula>
    </cfRule>
  </conditionalFormatting>
  <conditionalFormatting sqref="D332">
    <cfRule type="expression" dxfId="679" priority="887" stopIfTrue="1">
      <formula>F332="-"</formula>
    </cfRule>
  </conditionalFormatting>
  <conditionalFormatting sqref="E332">
    <cfRule type="expression" dxfId="678" priority="885" stopIfTrue="1">
      <formula>F332="-"</formula>
    </cfRule>
  </conditionalFormatting>
  <conditionalFormatting sqref="H332">
    <cfRule type="expression" dxfId="677" priority="884" stopIfTrue="1">
      <formula>F332="-"</formula>
    </cfRule>
  </conditionalFormatting>
  <conditionalFormatting sqref="I332">
    <cfRule type="expression" dxfId="676" priority="883" stopIfTrue="1">
      <formula>F332="-"</formula>
    </cfRule>
  </conditionalFormatting>
  <conditionalFormatting sqref="M332">
    <cfRule type="expression" dxfId="675" priority="881" stopIfTrue="1">
      <formula>F332="-"</formula>
    </cfRule>
  </conditionalFormatting>
  <conditionalFormatting sqref="F332">
    <cfRule type="expression" dxfId="674" priority="878" stopIfTrue="1">
      <formula>F332="-"</formula>
    </cfRule>
  </conditionalFormatting>
  <conditionalFormatting sqref="G332">
    <cfRule type="cellIs" dxfId="673" priority="876" stopIfTrue="1" operator="equal">
      <formula>""</formula>
    </cfRule>
    <cfRule type="expression" dxfId="672" priority="877" stopIfTrue="1">
      <formula>F332="-"</formula>
    </cfRule>
  </conditionalFormatting>
  <conditionalFormatting sqref="G342">
    <cfRule type="cellIs" dxfId="671" priority="852" stopIfTrue="1" operator="equal">
      <formula>""</formula>
    </cfRule>
    <cfRule type="expression" dxfId="670" priority="853" stopIfTrue="1">
      <formula>F342="-"</formula>
    </cfRule>
  </conditionalFormatting>
  <conditionalFormatting sqref="C333">
    <cfRule type="expression" dxfId="669" priority="867" stopIfTrue="1">
      <formula>F333="-"</formula>
    </cfRule>
  </conditionalFormatting>
  <conditionalFormatting sqref="D333">
    <cfRule type="expression" dxfId="668" priority="875" stopIfTrue="1">
      <formula>F333="-"</formula>
    </cfRule>
  </conditionalFormatting>
  <conditionalFormatting sqref="E333">
    <cfRule type="expression" dxfId="667" priority="873" stopIfTrue="1">
      <formula>F333="-"</formula>
    </cfRule>
  </conditionalFormatting>
  <conditionalFormatting sqref="H333">
    <cfRule type="expression" dxfId="666" priority="872" stopIfTrue="1">
      <formula>F333="-"</formula>
    </cfRule>
  </conditionalFormatting>
  <conditionalFormatting sqref="I333">
    <cfRule type="expression" dxfId="665" priority="871" stopIfTrue="1">
      <formula>F333="-"</formula>
    </cfRule>
  </conditionalFormatting>
  <conditionalFormatting sqref="M333">
    <cfRule type="expression" dxfId="664" priority="869" stopIfTrue="1">
      <formula>F333="-"</formula>
    </cfRule>
  </conditionalFormatting>
  <conditionalFormatting sqref="F333">
    <cfRule type="expression" dxfId="663" priority="866" stopIfTrue="1">
      <formula>F333="-"</formula>
    </cfRule>
  </conditionalFormatting>
  <conditionalFormatting sqref="C342">
    <cfRule type="expression" dxfId="662" priority="855" stopIfTrue="1">
      <formula>F342="-"</formula>
    </cfRule>
  </conditionalFormatting>
  <conditionalFormatting sqref="D342">
    <cfRule type="expression" dxfId="661" priority="863" stopIfTrue="1">
      <formula>F342="-"</formula>
    </cfRule>
  </conditionalFormatting>
  <conditionalFormatting sqref="E342">
    <cfRule type="expression" dxfId="660" priority="861" stopIfTrue="1">
      <formula>F342="-"</formula>
    </cfRule>
  </conditionalFormatting>
  <conditionalFormatting sqref="H342">
    <cfRule type="expression" dxfId="659" priority="860" stopIfTrue="1">
      <formula>F342="-"</formula>
    </cfRule>
  </conditionalFormatting>
  <conditionalFormatting sqref="I342">
    <cfRule type="expression" dxfId="658" priority="859" stopIfTrue="1">
      <formula>F342="-"</formula>
    </cfRule>
  </conditionalFormatting>
  <conditionalFormatting sqref="M342">
    <cfRule type="expression" dxfId="657" priority="857" stopIfTrue="1">
      <formula>F342="-"</formula>
    </cfRule>
  </conditionalFormatting>
  <conditionalFormatting sqref="F342">
    <cfRule type="expression" dxfId="656" priority="854" stopIfTrue="1">
      <formula>F342="-"</formula>
    </cfRule>
  </conditionalFormatting>
  <conditionalFormatting sqref="C347">
    <cfRule type="expression" dxfId="655" priority="843" stopIfTrue="1">
      <formula>F347="-"</formula>
    </cfRule>
  </conditionalFormatting>
  <conditionalFormatting sqref="D347">
    <cfRule type="expression" dxfId="654" priority="851" stopIfTrue="1">
      <formula>F347="-"</formula>
    </cfRule>
  </conditionalFormatting>
  <conditionalFormatting sqref="E347">
    <cfRule type="expression" dxfId="653" priority="849" stopIfTrue="1">
      <formula>F347="-"</formula>
    </cfRule>
  </conditionalFormatting>
  <conditionalFormatting sqref="H347">
    <cfRule type="expression" dxfId="652" priority="848" stopIfTrue="1">
      <formula>F347="-"</formula>
    </cfRule>
  </conditionalFormatting>
  <conditionalFormatting sqref="I347">
    <cfRule type="expression" dxfId="651" priority="847" stopIfTrue="1">
      <formula>F347="-"</formula>
    </cfRule>
  </conditionalFormatting>
  <conditionalFormatting sqref="M347">
    <cfRule type="expression" dxfId="650" priority="845" stopIfTrue="1">
      <formula>F347="-"</formula>
    </cfRule>
  </conditionalFormatting>
  <conditionalFormatting sqref="F347">
    <cfRule type="expression" dxfId="649" priority="842" stopIfTrue="1">
      <formula>F347="-"</formula>
    </cfRule>
  </conditionalFormatting>
  <conditionalFormatting sqref="G731">
    <cfRule type="cellIs" dxfId="648" priority="790" stopIfTrue="1" operator="equal">
      <formula>""</formula>
    </cfRule>
    <cfRule type="expression" dxfId="647" priority="791" stopIfTrue="1">
      <formula>F731="-"</formula>
    </cfRule>
  </conditionalFormatting>
  <conditionalFormatting sqref="G696">
    <cfRule type="cellIs" dxfId="646" priority="792" stopIfTrue="1" operator="equal">
      <formula>""</formula>
    </cfRule>
    <cfRule type="expression" dxfId="645" priority="793" stopIfTrue="1">
      <formula>F696="-"</formula>
    </cfRule>
  </conditionalFormatting>
  <conditionalFormatting sqref="C503">
    <cfRule type="expression" dxfId="644" priority="831" stopIfTrue="1">
      <formula>F503="-"</formula>
    </cfRule>
  </conditionalFormatting>
  <conditionalFormatting sqref="D503">
    <cfRule type="expression" dxfId="643" priority="839" stopIfTrue="1">
      <formula>F503="-"</formula>
    </cfRule>
  </conditionalFormatting>
  <conditionalFormatting sqref="E503">
    <cfRule type="expression" dxfId="642" priority="837" stopIfTrue="1">
      <formula>F503="-"</formula>
    </cfRule>
  </conditionalFormatting>
  <conditionalFormatting sqref="H503">
    <cfRule type="expression" dxfId="641" priority="836" stopIfTrue="1">
      <formula>F503="-"</formula>
    </cfRule>
  </conditionalFormatting>
  <conditionalFormatting sqref="I503">
    <cfRule type="expression" dxfId="640" priority="835" stopIfTrue="1">
      <formula>F503="-"</formula>
    </cfRule>
  </conditionalFormatting>
  <conditionalFormatting sqref="M503">
    <cfRule type="expression" dxfId="639" priority="833" stopIfTrue="1">
      <formula>F503="-"</formula>
    </cfRule>
  </conditionalFormatting>
  <conditionalFormatting sqref="F503">
    <cfRule type="expression" dxfId="638" priority="830" stopIfTrue="1">
      <formula>F503="-"</formula>
    </cfRule>
  </conditionalFormatting>
  <conditionalFormatting sqref="G655">
    <cfRule type="cellIs" dxfId="637" priority="778" stopIfTrue="1" operator="equal">
      <formula>""</formula>
    </cfRule>
    <cfRule type="expression" dxfId="636" priority="779" stopIfTrue="1">
      <formula>F655="-"</formula>
    </cfRule>
  </conditionalFormatting>
  <conditionalFormatting sqref="G208">
    <cfRule type="cellIs" dxfId="635" priority="826" stopIfTrue="1" operator="equal">
      <formula>""</formula>
    </cfRule>
    <cfRule type="expression" dxfId="634" priority="827" stopIfTrue="1">
      <formula>F208="-"</formula>
    </cfRule>
  </conditionalFormatting>
  <conditionalFormatting sqref="G206">
    <cfRule type="cellIs" dxfId="633" priority="766" stopIfTrue="1" operator="equal">
      <formula>""</formula>
    </cfRule>
    <cfRule type="expression" dxfId="632" priority="767" stopIfTrue="1">
      <formula>F206="-"</formula>
    </cfRule>
  </conditionalFormatting>
  <conditionalFormatting sqref="C642">
    <cfRule type="expression" dxfId="631" priority="815" stopIfTrue="1">
      <formula>F642="-"</formula>
    </cfRule>
  </conditionalFormatting>
  <conditionalFormatting sqref="D642">
    <cfRule type="expression" dxfId="630" priority="823" stopIfTrue="1">
      <formula>F642="-"</formula>
    </cfRule>
  </conditionalFormatting>
  <conditionalFormatting sqref="E642">
    <cfRule type="expression" dxfId="629" priority="821" stopIfTrue="1">
      <formula>F642="-"</formula>
    </cfRule>
  </conditionalFormatting>
  <conditionalFormatting sqref="H642">
    <cfRule type="expression" dxfId="628" priority="820" stopIfTrue="1">
      <formula>F642="-"</formula>
    </cfRule>
  </conditionalFormatting>
  <conditionalFormatting sqref="I642">
    <cfRule type="expression" dxfId="627" priority="819" stopIfTrue="1">
      <formula>F642="-"</formula>
    </cfRule>
  </conditionalFormatting>
  <conditionalFormatting sqref="M642">
    <cfRule type="expression" dxfId="626" priority="817" stopIfTrue="1">
      <formula>F642="-"</formula>
    </cfRule>
  </conditionalFormatting>
  <conditionalFormatting sqref="F642">
    <cfRule type="expression" dxfId="625" priority="814" stopIfTrue="1">
      <formula>F642="-"</formula>
    </cfRule>
  </conditionalFormatting>
  <conditionalFormatting sqref="C731">
    <cfRule type="expression" dxfId="624" priority="805" stopIfTrue="1">
      <formula>F731="-"</formula>
    </cfRule>
  </conditionalFormatting>
  <conditionalFormatting sqref="D731">
    <cfRule type="expression" dxfId="623" priority="813" stopIfTrue="1">
      <formula>F731="-"</formula>
    </cfRule>
  </conditionalFormatting>
  <conditionalFormatting sqref="E731">
    <cfRule type="expression" dxfId="622" priority="811" stopIfTrue="1">
      <formula>F731="-"</formula>
    </cfRule>
  </conditionalFormatting>
  <conditionalFormatting sqref="H731">
    <cfRule type="expression" dxfId="621" priority="810" stopIfTrue="1">
      <formula>F731="-"</formula>
    </cfRule>
  </conditionalFormatting>
  <conditionalFormatting sqref="I731">
    <cfRule type="expression" dxfId="620" priority="809" stopIfTrue="1">
      <formula>F731="-"</formula>
    </cfRule>
  </conditionalFormatting>
  <conditionalFormatting sqref="M731">
    <cfRule type="expression" dxfId="619" priority="807" stopIfTrue="1">
      <formula>F731="-"</formula>
    </cfRule>
  </conditionalFormatting>
  <conditionalFormatting sqref="F731">
    <cfRule type="expression" dxfId="618" priority="804" stopIfTrue="1">
      <formula>F731="-"</formula>
    </cfRule>
  </conditionalFormatting>
  <conditionalFormatting sqref="C696">
    <cfRule type="expression" dxfId="617" priority="795" stopIfTrue="1">
      <formula>F696="-"</formula>
    </cfRule>
  </conditionalFormatting>
  <conditionalFormatting sqref="D696">
    <cfRule type="expression" dxfId="616" priority="803" stopIfTrue="1">
      <formula>F696="-"</formula>
    </cfRule>
  </conditionalFormatting>
  <conditionalFormatting sqref="E696">
    <cfRule type="expression" dxfId="615" priority="801" stopIfTrue="1">
      <formula>F696="-"</formula>
    </cfRule>
  </conditionalFormatting>
  <conditionalFormatting sqref="H696">
    <cfRule type="expression" dxfId="614" priority="800" stopIfTrue="1">
      <formula>F696="-"</formula>
    </cfRule>
  </conditionalFormatting>
  <conditionalFormatting sqref="I696">
    <cfRule type="expression" dxfId="613" priority="799" stopIfTrue="1">
      <formula>F696="-"</formula>
    </cfRule>
  </conditionalFormatting>
  <conditionalFormatting sqref="M696">
    <cfRule type="expression" dxfId="612" priority="797" stopIfTrue="1">
      <formula>F696="-"</formula>
    </cfRule>
  </conditionalFormatting>
  <conditionalFormatting sqref="F696">
    <cfRule type="expression" dxfId="611" priority="794" stopIfTrue="1">
      <formula>F696="-"</formula>
    </cfRule>
  </conditionalFormatting>
  <conditionalFormatting sqref="C655">
    <cfRule type="expression" dxfId="610" priority="781" stopIfTrue="1">
      <formula>F655="-"</formula>
    </cfRule>
  </conditionalFormatting>
  <conditionalFormatting sqref="D655">
    <cfRule type="expression" dxfId="609" priority="789" stopIfTrue="1">
      <formula>F655="-"</formula>
    </cfRule>
  </conditionalFormatting>
  <conditionalFormatting sqref="E655">
    <cfRule type="expression" dxfId="608" priority="787" stopIfTrue="1">
      <formula>F655="-"</formula>
    </cfRule>
  </conditionalFormatting>
  <conditionalFormatting sqref="H655">
    <cfRule type="expression" dxfId="607" priority="786" stopIfTrue="1">
      <formula>F655="-"</formula>
    </cfRule>
  </conditionalFormatting>
  <conditionalFormatting sqref="I655">
    <cfRule type="expression" dxfId="606" priority="785" stopIfTrue="1">
      <formula>F655="-"</formula>
    </cfRule>
  </conditionalFormatting>
  <conditionalFormatting sqref="M655">
    <cfRule type="expression" dxfId="605" priority="783" stopIfTrue="1">
      <formula>F655="-"</formula>
    </cfRule>
  </conditionalFormatting>
  <conditionalFormatting sqref="F655">
    <cfRule type="expression" dxfId="604" priority="780" stopIfTrue="1">
      <formula>F655="-"</formula>
    </cfRule>
  </conditionalFormatting>
  <conditionalFormatting sqref="C206">
    <cfRule type="expression" dxfId="603" priority="769" stopIfTrue="1">
      <formula>F206="-"</formula>
    </cfRule>
  </conditionalFormatting>
  <conditionalFormatting sqref="D206">
    <cfRule type="expression" dxfId="602" priority="777" stopIfTrue="1">
      <formula>F206="-"</formula>
    </cfRule>
  </conditionalFormatting>
  <conditionalFormatting sqref="E206">
    <cfRule type="expression" dxfId="601" priority="775" stopIfTrue="1">
      <formula>F206="-"</formula>
    </cfRule>
  </conditionalFormatting>
  <conditionalFormatting sqref="H206">
    <cfRule type="expression" dxfId="600" priority="774" stopIfTrue="1">
      <formula>F206="-"</formula>
    </cfRule>
  </conditionalFormatting>
  <conditionalFormatting sqref="I206">
    <cfRule type="expression" dxfId="599" priority="773" stopIfTrue="1">
      <formula>F206="-"</formula>
    </cfRule>
  </conditionalFormatting>
  <conditionalFormatting sqref="M206">
    <cfRule type="expression" dxfId="598" priority="771" stopIfTrue="1">
      <formula>F206="-"</formula>
    </cfRule>
  </conditionalFormatting>
  <conditionalFormatting sqref="F206">
    <cfRule type="expression" dxfId="597" priority="768" stopIfTrue="1">
      <formula>F206="-"</formula>
    </cfRule>
  </conditionalFormatting>
  <conditionalFormatting sqref="C641">
    <cfRule type="expression" dxfId="596" priority="757" stopIfTrue="1">
      <formula>F641="-"</formula>
    </cfRule>
  </conditionalFormatting>
  <conditionalFormatting sqref="D641">
    <cfRule type="expression" dxfId="595" priority="765" stopIfTrue="1">
      <formula>F641="-"</formula>
    </cfRule>
  </conditionalFormatting>
  <conditionalFormatting sqref="E641">
    <cfRule type="expression" dxfId="594" priority="763" stopIfTrue="1">
      <formula>F641="-"</formula>
    </cfRule>
  </conditionalFormatting>
  <conditionalFormatting sqref="H641">
    <cfRule type="expression" dxfId="593" priority="762" stopIfTrue="1">
      <formula>F641="-"</formula>
    </cfRule>
  </conditionalFormatting>
  <conditionalFormatting sqref="I641">
    <cfRule type="expression" dxfId="592" priority="761" stopIfTrue="1">
      <formula>F641="-"</formula>
    </cfRule>
  </conditionalFormatting>
  <conditionalFormatting sqref="M641">
    <cfRule type="expression" dxfId="591" priority="759" stopIfTrue="1">
      <formula>F641="-"</formula>
    </cfRule>
  </conditionalFormatting>
  <conditionalFormatting sqref="F641">
    <cfRule type="expression" dxfId="590" priority="756" stopIfTrue="1">
      <formula>F641="-"</formula>
    </cfRule>
  </conditionalFormatting>
  <conditionalFormatting sqref="C728">
    <cfRule type="expression" dxfId="589" priority="747" stopIfTrue="1">
      <formula>F728="-"</formula>
    </cfRule>
  </conditionalFormatting>
  <conditionalFormatting sqref="D728">
    <cfRule type="expression" dxfId="588" priority="755" stopIfTrue="1">
      <formula>F728="-"</formula>
    </cfRule>
  </conditionalFormatting>
  <conditionalFormatting sqref="E728">
    <cfRule type="expression" dxfId="587" priority="753" stopIfTrue="1">
      <formula>F728="-"</formula>
    </cfRule>
  </conditionalFormatting>
  <conditionalFormatting sqref="H728">
    <cfRule type="expression" dxfId="586" priority="752" stopIfTrue="1">
      <formula>F728="-"</formula>
    </cfRule>
  </conditionalFormatting>
  <conditionalFormatting sqref="I728">
    <cfRule type="expression" dxfId="585" priority="751" stopIfTrue="1">
      <formula>F728="-"</formula>
    </cfRule>
  </conditionalFormatting>
  <conditionalFormatting sqref="M728">
    <cfRule type="expression" dxfId="584" priority="749" stopIfTrue="1">
      <formula>F728="-"</formula>
    </cfRule>
  </conditionalFormatting>
  <conditionalFormatting sqref="F728">
    <cfRule type="expression" dxfId="583" priority="746" stopIfTrue="1">
      <formula>F728="-"</formula>
    </cfRule>
  </conditionalFormatting>
  <conditionalFormatting sqref="G537">
    <cfRule type="cellIs" dxfId="582" priority="690" stopIfTrue="1" operator="equal">
      <formula>""</formula>
    </cfRule>
    <cfRule type="expression" dxfId="581" priority="691" stopIfTrue="1">
      <formula>F537="-"</formula>
    </cfRule>
  </conditionalFormatting>
  <conditionalFormatting sqref="C645">
    <cfRule type="expression" dxfId="580" priority="737" stopIfTrue="1">
      <formula>F645="-"</formula>
    </cfRule>
  </conditionalFormatting>
  <conditionalFormatting sqref="D645">
    <cfRule type="expression" dxfId="579" priority="745" stopIfTrue="1">
      <formula>F645="-"</formula>
    </cfRule>
  </conditionalFormatting>
  <conditionalFormatting sqref="E645">
    <cfRule type="expression" dxfId="578" priority="743" stopIfTrue="1">
      <formula>F645="-"</formula>
    </cfRule>
  </conditionalFormatting>
  <conditionalFormatting sqref="H645">
    <cfRule type="expression" dxfId="577" priority="742" stopIfTrue="1">
      <formula>F645="-"</formula>
    </cfRule>
  </conditionalFormatting>
  <conditionalFormatting sqref="I645">
    <cfRule type="expression" dxfId="576" priority="741" stopIfTrue="1">
      <formula>F645="-"</formula>
    </cfRule>
  </conditionalFormatting>
  <conditionalFormatting sqref="M645">
    <cfRule type="expression" dxfId="575" priority="739" stopIfTrue="1">
      <formula>F645="-"</formula>
    </cfRule>
  </conditionalFormatting>
  <conditionalFormatting sqref="F645">
    <cfRule type="expression" dxfId="574" priority="736" stopIfTrue="1">
      <formula>F645="-"</formula>
    </cfRule>
  </conditionalFormatting>
  <conditionalFormatting sqref="G724">
    <cfRule type="cellIs" dxfId="573" priority="642" stopIfTrue="1" operator="equal">
      <formula>""</formula>
    </cfRule>
    <cfRule type="expression" dxfId="572" priority="643" stopIfTrue="1">
      <formula>F724="-"</formula>
    </cfRule>
  </conditionalFormatting>
  <conditionalFormatting sqref="C643">
    <cfRule type="expression" dxfId="571" priority="727" stopIfTrue="1">
      <formula>F643="-"</formula>
    </cfRule>
  </conditionalFormatting>
  <conditionalFormatting sqref="D643">
    <cfRule type="expression" dxfId="570" priority="735" stopIfTrue="1">
      <formula>F643="-"</formula>
    </cfRule>
  </conditionalFormatting>
  <conditionalFormatting sqref="E643">
    <cfRule type="expression" dxfId="569" priority="733" stopIfTrue="1">
      <formula>F643="-"</formula>
    </cfRule>
  </conditionalFormatting>
  <conditionalFormatting sqref="H643">
    <cfRule type="expression" dxfId="568" priority="732" stopIfTrue="1">
      <formula>F643="-"</formula>
    </cfRule>
  </conditionalFormatting>
  <conditionalFormatting sqref="I643">
    <cfRule type="expression" dxfId="567" priority="731" stopIfTrue="1">
      <formula>F643="-"</formula>
    </cfRule>
  </conditionalFormatting>
  <conditionalFormatting sqref="M643">
    <cfRule type="expression" dxfId="566" priority="729" stopIfTrue="1">
      <formula>F643="-"</formula>
    </cfRule>
  </conditionalFormatting>
  <conditionalFormatting sqref="F643">
    <cfRule type="expression" dxfId="565" priority="726" stopIfTrue="1">
      <formula>F643="-"</formula>
    </cfRule>
  </conditionalFormatting>
  <conditionalFormatting sqref="C537">
    <cfRule type="expression" dxfId="564" priority="717" stopIfTrue="1">
      <formula>F537="-"</formula>
    </cfRule>
  </conditionalFormatting>
  <conditionalFormatting sqref="D537">
    <cfRule type="expression" dxfId="563" priority="725" stopIfTrue="1">
      <formula>F537="-"</formula>
    </cfRule>
  </conditionalFormatting>
  <conditionalFormatting sqref="E537">
    <cfRule type="expression" dxfId="562" priority="723" stopIfTrue="1">
      <formula>F537="-"</formula>
    </cfRule>
  </conditionalFormatting>
  <conditionalFormatting sqref="H537">
    <cfRule type="expression" dxfId="561" priority="722" stopIfTrue="1">
      <formula>F537="-"</formula>
    </cfRule>
  </conditionalFormatting>
  <conditionalFormatting sqref="I537">
    <cfRule type="expression" dxfId="560" priority="721" stopIfTrue="1">
      <formula>F537="-"</formula>
    </cfRule>
  </conditionalFormatting>
  <conditionalFormatting sqref="M537">
    <cfRule type="expression" dxfId="559" priority="719" stopIfTrue="1">
      <formula>F537="-"</formula>
    </cfRule>
  </conditionalFormatting>
  <conditionalFormatting sqref="F537">
    <cfRule type="expression" dxfId="558" priority="716" stopIfTrue="1">
      <formula>F537="-"</formula>
    </cfRule>
  </conditionalFormatting>
  <conditionalFormatting sqref="G447">
    <cfRule type="cellIs" dxfId="557" priority="678" stopIfTrue="1" operator="equal">
      <formula>""</formula>
    </cfRule>
    <cfRule type="expression" dxfId="556" priority="679" stopIfTrue="1">
      <formula>F447="-"</formula>
    </cfRule>
  </conditionalFormatting>
  <conditionalFormatting sqref="C536">
    <cfRule type="expression" dxfId="555" priority="707" stopIfTrue="1">
      <formula>F536="-"</formula>
    </cfRule>
  </conditionalFormatting>
  <conditionalFormatting sqref="D536">
    <cfRule type="expression" dxfId="554" priority="715" stopIfTrue="1">
      <formula>F536="-"</formula>
    </cfRule>
  </conditionalFormatting>
  <conditionalFormatting sqref="E536">
    <cfRule type="expression" dxfId="553" priority="713" stopIfTrue="1">
      <formula>F536="-"</formula>
    </cfRule>
  </conditionalFormatting>
  <conditionalFormatting sqref="H536">
    <cfRule type="expression" dxfId="552" priority="712" stopIfTrue="1">
      <formula>F536="-"</formula>
    </cfRule>
  </conditionalFormatting>
  <conditionalFormatting sqref="I536">
    <cfRule type="expression" dxfId="551" priority="711" stopIfTrue="1">
      <formula>F536="-"</formula>
    </cfRule>
  </conditionalFormatting>
  <conditionalFormatting sqref="M536">
    <cfRule type="expression" dxfId="550" priority="709" stopIfTrue="1">
      <formula>F536="-"</formula>
    </cfRule>
  </conditionalFormatting>
  <conditionalFormatting sqref="F536">
    <cfRule type="expression" dxfId="549" priority="706" stopIfTrue="1">
      <formula>F536="-"</formula>
    </cfRule>
  </conditionalFormatting>
  <conditionalFormatting sqref="G711">
    <cfRule type="cellIs" dxfId="548" priority="666" stopIfTrue="1" operator="equal">
      <formula>""</formula>
    </cfRule>
    <cfRule type="expression" dxfId="547" priority="667" stopIfTrue="1">
      <formula>F711="-"</formula>
    </cfRule>
  </conditionalFormatting>
  <conditionalFormatting sqref="C735">
    <cfRule type="expression" dxfId="546" priority="633" stopIfTrue="1">
      <formula>F735="-"</formula>
    </cfRule>
  </conditionalFormatting>
  <conditionalFormatting sqref="D735">
    <cfRule type="expression" dxfId="545" priority="641" stopIfTrue="1">
      <formula>F735="-"</formula>
    </cfRule>
  </conditionalFormatting>
  <conditionalFormatting sqref="E735">
    <cfRule type="expression" dxfId="544" priority="639" stopIfTrue="1">
      <formula>F735="-"</formula>
    </cfRule>
  </conditionalFormatting>
  <conditionalFormatting sqref="H735">
    <cfRule type="expression" dxfId="543" priority="638" stopIfTrue="1">
      <formula>F735="-"</formula>
    </cfRule>
  </conditionalFormatting>
  <conditionalFormatting sqref="I735">
    <cfRule type="expression" dxfId="542" priority="637" stopIfTrue="1">
      <formula>F735="-"</formula>
    </cfRule>
  </conditionalFormatting>
  <conditionalFormatting sqref="M735">
    <cfRule type="expression" dxfId="541" priority="635" stopIfTrue="1">
      <formula>F735="-"</formula>
    </cfRule>
  </conditionalFormatting>
  <conditionalFormatting sqref="F735">
    <cfRule type="expression" dxfId="540" priority="632" stopIfTrue="1">
      <formula>F735="-"</formula>
    </cfRule>
  </conditionalFormatting>
  <conditionalFormatting sqref="C535">
    <cfRule type="expression" dxfId="539" priority="697" stopIfTrue="1">
      <formula>F535="-"</formula>
    </cfRule>
  </conditionalFormatting>
  <conditionalFormatting sqref="D535">
    <cfRule type="expression" dxfId="538" priority="705" stopIfTrue="1">
      <formula>F535="-"</formula>
    </cfRule>
  </conditionalFormatting>
  <conditionalFormatting sqref="E535">
    <cfRule type="expression" dxfId="537" priority="703" stopIfTrue="1">
      <formula>F535="-"</formula>
    </cfRule>
  </conditionalFormatting>
  <conditionalFormatting sqref="H535">
    <cfRule type="expression" dxfId="536" priority="702" stopIfTrue="1">
      <formula>F535="-"</formula>
    </cfRule>
  </conditionalFormatting>
  <conditionalFormatting sqref="I535">
    <cfRule type="expression" dxfId="535" priority="701" stopIfTrue="1">
      <formula>F535="-"</formula>
    </cfRule>
  </conditionalFormatting>
  <conditionalFormatting sqref="M535">
    <cfRule type="expression" dxfId="534" priority="699" stopIfTrue="1">
      <formula>F535="-"</formula>
    </cfRule>
  </conditionalFormatting>
  <conditionalFormatting sqref="F535">
    <cfRule type="expression" dxfId="533" priority="696" stopIfTrue="1">
      <formula>F535="-"</formula>
    </cfRule>
  </conditionalFormatting>
  <conditionalFormatting sqref="G714">
    <cfRule type="cellIs" dxfId="532" priority="654" stopIfTrue="1" operator="equal">
      <formula>""</formula>
    </cfRule>
    <cfRule type="expression" dxfId="531" priority="655" stopIfTrue="1">
      <formula>F714="-"</formula>
    </cfRule>
  </conditionalFormatting>
  <conditionalFormatting sqref="G535">
    <cfRule type="cellIs" dxfId="530" priority="694" stopIfTrue="1" operator="equal">
      <formula>""</formula>
    </cfRule>
    <cfRule type="expression" dxfId="529" priority="695" stopIfTrue="1">
      <formula>F535="-"</formula>
    </cfRule>
  </conditionalFormatting>
  <conditionalFormatting sqref="G536">
    <cfRule type="cellIs" dxfId="528" priority="692" stopIfTrue="1" operator="equal">
      <formula>""</formula>
    </cfRule>
    <cfRule type="expression" dxfId="527" priority="693" stopIfTrue="1">
      <formula>F536="-"</formula>
    </cfRule>
  </conditionalFormatting>
  <conditionalFormatting sqref="G640">
    <cfRule type="cellIs" dxfId="526" priority="576" stopIfTrue="1" operator="equal">
      <formula>""</formula>
    </cfRule>
    <cfRule type="expression" dxfId="525" priority="577" stopIfTrue="1">
      <formula>F640="-"</formula>
    </cfRule>
  </conditionalFormatting>
  <conditionalFormatting sqref="C447">
    <cfRule type="expression" dxfId="524" priority="681" stopIfTrue="1">
      <formula>F447="-"</formula>
    </cfRule>
  </conditionalFormatting>
  <conditionalFormatting sqref="D447">
    <cfRule type="expression" dxfId="523" priority="689" stopIfTrue="1">
      <formula>F447="-"</formula>
    </cfRule>
  </conditionalFormatting>
  <conditionalFormatting sqref="E447">
    <cfRule type="expression" dxfId="522" priority="687" stopIfTrue="1">
      <formula>F447="-"</formula>
    </cfRule>
  </conditionalFormatting>
  <conditionalFormatting sqref="H447">
    <cfRule type="expression" dxfId="521" priority="686" stopIfTrue="1">
      <formula>F447="-"</formula>
    </cfRule>
  </conditionalFormatting>
  <conditionalFormatting sqref="I447">
    <cfRule type="expression" dxfId="520" priority="685" stopIfTrue="1">
      <formula>F447="-"</formula>
    </cfRule>
  </conditionalFormatting>
  <conditionalFormatting sqref="M447">
    <cfRule type="expression" dxfId="519" priority="683" stopIfTrue="1">
      <formula>F447="-"</formula>
    </cfRule>
  </conditionalFormatting>
  <conditionalFormatting sqref="F447">
    <cfRule type="expression" dxfId="518" priority="680" stopIfTrue="1">
      <formula>F447="-"</formula>
    </cfRule>
  </conditionalFormatting>
  <conditionalFormatting sqref="G683">
    <cfRule type="cellIs" dxfId="517" priority="610" stopIfTrue="1" operator="equal">
      <formula>""</formula>
    </cfRule>
    <cfRule type="expression" dxfId="516" priority="611" stopIfTrue="1">
      <formula>F683="-"</formula>
    </cfRule>
  </conditionalFormatting>
  <conditionalFormatting sqref="C711">
    <cfRule type="expression" dxfId="515" priority="669" stopIfTrue="1">
      <formula>F711="-"</formula>
    </cfRule>
  </conditionalFormatting>
  <conditionalFormatting sqref="D711">
    <cfRule type="expression" dxfId="514" priority="677" stopIfTrue="1">
      <formula>F711="-"</formula>
    </cfRule>
  </conditionalFormatting>
  <conditionalFormatting sqref="E711">
    <cfRule type="expression" dxfId="513" priority="675" stopIfTrue="1">
      <formula>F711="-"</formula>
    </cfRule>
  </conditionalFormatting>
  <conditionalFormatting sqref="H711">
    <cfRule type="expression" dxfId="512" priority="674" stopIfTrue="1">
      <formula>F711="-"</formula>
    </cfRule>
  </conditionalFormatting>
  <conditionalFormatting sqref="I711">
    <cfRule type="expression" dxfId="511" priority="673" stopIfTrue="1">
      <formula>F711="-"</formula>
    </cfRule>
  </conditionalFormatting>
  <conditionalFormatting sqref="M711">
    <cfRule type="expression" dxfId="510" priority="671" stopIfTrue="1">
      <formula>F711="-"</formula>
    </cfRule>
  </conditionalFormatting>
  <conditionalFormatting sqref="F711">
    <cfRule type="expression" dxfId="509" priority="668" stopIfTrue="1">
      <formula>F711="-"</formula>
    </cfRule>
  </conditionalFormatting>
  <conditionalFormatting sqref="G681">
    <cfRule type="cellIs" dxfId="508" priority="588" stopIfTrue="1" operator="equal">
      <formula>""</formula>
    </cfRule>
    <cfRule type="expression" dxfId="507" priority="589" stopIfTrue="1">
      <formula>F681="-"</formula>
    </cfRule>
  </conditionalFormatting>
  <conditionalFormatting sqref="C714">
    <cfRule type="expression" dxfId="506" priority="657" stopIfTrue="1">
      <formula>F714="-"</formula>
    </cfRule>
  </conditionalFormatting>
  <conditionalFormatting sqref="D714">
    <cfRule type="expression" dxfId="505" priority="665" stopIfTrue="1">
      <formula>F714="-"</formula>
    </cfRule>
  </conditionalFormatting>
  <conditionalFormatting sqref="E714">
    <cfRule type="expression" dxfId="504" priority="663" stopIfTrue="1">
      <formula>F714="-"</formula>
    </cfRule>
  </conditionalFormatting>
  <conditionalFormatting sqref="H714">
    <cfRule type="expression" dxfId="503" priority="662" stopIfTrue="1">
      <formula>F714="-"</formula>
    </cfRule>
  </conditionalFormatting>
  <conditionalFormatting sqref="I714">
    <cfRule type="expression" dxfId="502" priority="661" stopIfTrue="1">
      <formula>F714="-"</formula>
    </cfRule>
  </conditionalFormatting>
  <conditionalFormatting sqref="M714">
    <cfRule type="expression" dxfId="501" priority="659" stopIfTrue="1">
      <formula>F714="-"</formula>
    </cfRule>
  </conditionalFormatting>
  <conditionalFormatting sqref="F714">
    <cfRule type="expression" dxfId="500" priority="656" stopIfTrue="1">
      <formula>F714="-"</formula>
    </cfRule>
  </conditionalFormatting>
  <conditionalFormatting sqref="G269">
    <cfRule type="cellIs" dxfId="499" priority="564" stopIfTrue="1" operator="equal">
      <formula>""</formula>
    </cfRule>
    <cfRule type="expression" dxfId="498" priority="565" stopIfTrue="1">
      <formula>F269="-"</formula>
    </cfRule>
  </conditionalFormatting>
  <conditionalFormatting sqref="C724">
    <cfRule type="expression" dxfId="497" priority="645" stopIfTrue="1">
      <formula>F724="-"</formula>
    </cfRule>
  </conditionalFormatting>
  <conditionalFormatting sqref="D724">
    <cfRule type="expression" dxfId="496" priority="653" stopIfTrue="1">
      <formula>F724="-"</formula>
    </cfRule>
  </conditionalFormatting>
  <conditionalFormatting sqref="E724">
    <cfRule type="expression" dxfId="495" priority="651" stopIfTrue="1">
      <formula>F724="-"</formula>
    </cfRule>
  </conditionalFormatting>
  <conditionalFormatting sqref="H724">
    <cfRule type="expression" dxfId="494" priority="650" stopIfTrue="1">
      <formula>F724="-"</formula>
    </cfRule>
  </conditionalFormatting>
  <conditionalFormatting sqref="I724">
    <cfRule type="expression" dxfId="493" priority="649" stopIfTrue="1">
      <formula>F724="-"</formula>
    </cfRule>
  </conditionalFormatting>
  <conditionalFormatting sqref="M724">
    <cfRule type="expression" dxfId="492" priority="647" stopIfTrue="1">
      <formula>F724="-"</formula>
    </cfRule>
  </conditionalFormatting>
  <conditionalFormatting sqref="F724">
    <cfRule type="expression" dxfId="491" priority="644" stopIfTrue="1">
      <formula>F724="-"</formula>
    </cfRule>
  </conditionalFormatting>
  <conditionalFormatting sqref="G682">
    <cfRule type="cellIs" dxfId="490" priority="552" stopIfTrue="1" operator="equal">
      <formula>""</formula>
    </cfRule>
    <cfRule type="expression" dxfId="489" priority="553" stopIfTrue="1">
      <formula>F682="-"</formula>
    </cfRule>
  </conditionalFormatting>
  <conditionalFormatting sqref="C744">
    <cfRule type="expression" dxfId="488" priority="623" stopIfTrue="1">
      <formula>F744="-"</formula>
    </cfRule>
  </conditionalFormatting>
  <conditionalFormatting sqref="D744">
    <cfRule type="expression" dxfId="487" priority="631" stopIfTrue="1">
      <formula>F744="-"</formula>
    </cfRule>
  </conditionalFormatting>
  <conditionalFormatting sqref="E744">
    <cfRule type="expression" dxfId="486" priority="629" stopIfTrue="1">
      <formula>F744="-"</formula>
    </cfRule>
  </conditionalFormatting>
  <conditionalFormatting sqref="H744">
    <cfRule type="expression" dxfId="485" priority="628" stopIfTrue="1">
      <formula>F744="-"</formula>
    </cfRule>
  </conditionalFormatting>
  <conditionalFormatting sqref="I744">
    <cfRule type="expression" dxfId="484" priority="627" stopIfTrue="1">
      <formula>F744="-"</formula>
    </cfRule>
  </conditionalFormatting>
  <conditionalFormatting sqref="M744">
    <cfRule type="expression" dxfId="483" priority="625" stopIfTrue="1">
      <formula>F744="-"</formula>
    </cfRule>
  </conditionalFormatting>
  <conditionalFormatting sqref="F744">
    <cfRule type="expression" dxfId="482" priority="622" stopIfTrue="1">
      <formula>F744="-"</formula>
    </cfRule>
  </conditionalFormatting>
  <conditionalFormatting sqref="C683">
    <cfRule type="expression" dxfId="481" priority="613" stopIfTrue="1">
      <formula>F683="-"</formula>
    </cfRule>
  </conditionalFormatting>
  <conditionalFormatting sqref="D683">
    <cfRule type="expression" dxfId="480" priority="621" stopIfTrue="1">
      <formula>F683="-"</formula>
    </cfRule>
  </conditionalFormatting>
  <conditionalFormatting sqref="E683">
    <cfRule type="expression" dxfId="479" priority="619" stopIfTrue="1">
      <formula>F683="-"</formula>
    </cfRule>
  </conditionalFormatting>
  <conditionalFormatting sqref="H683">
    <cfRule type="expression" dxfId="478" priority="618" stopIfTrue="1">
      <formula>F683="-"</formula>
    </cfRule>
  </conditionalFormatting>
  <conditionalFormatting sqref="I683">
    <cfRule type="expression" dxfId="477" priority="617" stopIfTrue="1">
      <formula>F683="-"</formula>
    </cfRule>
  </conditionalFormatting>
  <conditionalFormatting sqref="M683">
    <cfRule type="expression" dxfId="476" priority="615" stopIfTrue="1">
      <formula>F683="-"</formula>
    </cfRule>
  </conditionalFormatting>
  <conditionalFormatting sqref="F683">
    <cfRule type="expression" dxfId="475" priority="612" stopIfTrue="1">
      <formula>F683="-"</formula>
    </cfRule>
  </conditionalFormatting>
  <conditionalFormatting sqref="C413">
    <cfRule type="expression" dxfId="474" priority="601" stopIfTrue="1">
      <formula>F413="-"</formula>
    </cfRule>
  </conditionalFormatting>
  <conditionalFormatting sqref="D413">
    <cfRule type="expression" dxfId="473" priority="609" stopIfTrue="1">
      <formula>F413="-"</formula>
    </cfRule>
  </conditionalFormatting>
  <conditionalFormatting sqref="E413">
    <cfRule type="expression" dxfId="472" priority="607" stopIfTrue="1">
      <formula>F413="-"</formula>
    </cfRule>
  </conditionalFormatting>
  <conditionalFormatting sqref="H413">
    <cfRule type="expression" dxfId="471" priority="606" stopIfTrue="1">
      <formula>F413="-"</formula>
    </cfRule>
  </conditionalFormatting>
  <conditionalFormatting sqref="I413">
    <cfRule type="expression" dxfId="470" priority="605" stopIfTrue="1">
      <formula>F413="-"</formula>
    </cfRule>
  </conditionalFormatting>
  <conditionalFormatting sqref="M413">
    <cfRule type="expression" dxfId="469" priority="603" stopIfTrue="1">
      <formula>F413="-"</formula>
    </cfRule>
  </conditionalFormatting>
  <conditionalFormatting sqref="F413">
    <cfRule type="expression" dxfId="468" priority="600" stopIfTrue="1">
      <formula>F413="-"</formula>
    </cfRule>
  </conditionalFormatting>
  <conditionalFormatting sqref="C681">
    <cfRule type="expression" dxfId="467" priority="591" stopIfTrue="1">
      <formula>F681="-"</formula>
    </cfRule>
  </conditionalFormatting>
  <conditionalFormatting sqref="D681">
    <cfRule type="expression" dxfId="466" priority="599" stopIfTrue="1">
      <formula>F681="-"</formula>
    </cfRule>
  </conditionalFormatting>
  <conditionalFormatting sqref="E681">
    <cfRule type="expression" dxfId="465" priority="597" stopIfTrue="1">
      <formula>F681="-"</formula>
    </cfRule>
  </conditionalFormatting>
  <conditionalFormatting sqref="H681">
    <cfRule type="expression" dxfId="464" priority="596" stopIfTrue="1">
      <formula>F681="-"</formula>
    </cfRule>
  </conditionalFormatting>
  <conditionalFormatting sqref="I681">
    <cfRule type="expression" dxfId="463" priority="595" stopIfTrue="1">
      <formula>F681="-"</formula>
    </cfRule>
  </conditionalFormatting>
  <conditionalFormatting sqref="M681">
    <cfRule type="expression" dxfId="462" priority="593" stopIfTrue="1">
      <formula>F681="-"</formula>
    </cfRule>
  </conditionalFormatting>
  <conditionalFormatting sqref="F681">
    <cfRule type="expression" dxfId="461" priority="590" stopIfTrue="1">
      <formula>F681="-"</formula>
    </cfRule>
  </conditionalFormatting>
  <conditionalFormatting sqref="C640">
    <cfRule type="expression" dxfId="460" priority="579" stopIfTrue="1">
      <formula>F640="-"</formula>
    </cfRule>
  </conditionalFormatting>
  <conditionalFormatting sqref="D640">
    <cfRule type="expression" dxfId="459" priority="587" stopIfTrue="1">
      <formula>F640="-"</formula>
    </cfRule>
  </conditionalFormatting>
  <conditionalFormatting sqref="E640">
    <cfRule type="expression" dxfId="458" priority="585" stopIfTrue="1">
      <formula>F640="-"</formula>
    </cfRule>
  </conditionalFormatting>
  <conditionalFormatting sqref="H640">
    <cfRule type="expression" dxfId="457" priority="584" stopIfTrue="1">
      <formula>F640="-"</formula>
    </cfRule>
  </conditionalFormatting>
  <conditionalFormatting sqref="I640">
    <cfRule type="expression" dxfId="456" priority="583" stopIfTrue="1">
      <formula>F640="-"</formula>
    </cfRule>
  </conditionalFormatting>
  <conditionalFormatting sqref="M640">
    <cfRule type="expression" dxfId="455" priority="581" stopIfTrue="1">
      <formula>F640="-"</formula>
    </cfRule>
  </conditionalFormatting>
  <conditionalFormatting sqref="F640">
    <cfRule type="expression" dxfId="454" priority="578" stopIfTrue="1">
      <formula>F640="-"</formula>
    </cfRule>
  </conditionalFormatting>
  <conditionalFormatting sqref="C269">
    <cfRule type="expression" dxfId="453" priority="567" stopIfTrue="1">
      <formula>F269="-"</formula>
    </cfRule>
  </conditionalFormatting>
  <conditionalFormatting sqref="D269">
    <cfRule type="expression" dxfId="452" priority="575" stopIfTrue="1">
      <formula>F269="-"</formula>
    </cfRule>
  </conditionalFormatting>
  <conditionalFormatting sqref="E269">
    <cfRule type="expression" dxfId="451" priority="573" stopIfTrue="1">
      <formula>F269="-"</formula>
    </cfRule>
  </conditionalFormatting>
  <conditionalFormatting sqref="H269">
    <cfRule type="expression" dxfId="450" priority="572" stopIfTrue="1">
      <formula>F269="-"</formula>
    </cfRule>
  </conditionalFormatting>
  <conditionalFormatting sqref="I269">
    <cfRule type="expression" dxfId="449" priority="571" stopIfTrue="1">
      <formula>F269="-"</formula>
    </cfRule>
  </conditionalFormatting>
  <conditionalFormatting sqref="M269">
    <cfRule type="expression" dxfId="448" priority="569" stopIfTrue="1">
      <formula>F269="-"</formula>
    </cfRule>
  </conditionalFormatting>
  <conditionalFormatting sqref="F269">
    <cfRule type="expression" dxfId="447" priority="566" stopIfTrue="1">
      <formula>F269="-"</formula>
    </cfRule>
  </conditionalFormatting>
  <conditionalFormatting sqref="C682">
    <cfRule type="expression" dxfId="446" priority="555" stopIfTrue="1">
      <formula>F682="-"</formula>
    </cfRule>
  </conditionalFormatting>
  <conditionalFormatting sqref="D682">
    <cfRule type="expression" dxfId="445" priority="563" stopIfTrue="1">
      <formula>F682="-"</formula>
    </cfRule>
  </conditionalFormatting>
  <conditionalFormatting sqref="E682">
    <cfRule type="expression" dxfId="444" priority="561" stopIfTrue="1">
      <formula>F682="-"</formula>
    </cfRule>
  </conditionalFormatting>
  <conditionalFormatting sqref="H682">
    <cfRule type="expression" dxfId="443" priority="560" stopIfTrue="1">
      <formula>F682="-"</formula>
    </cfRule>
  </conditionalFormatting>
  <conditionalFormatting sqref="I682">
    <cfRule type="expression" dxfId="442" priority="559" stopIfTrue="1">
      <formula>F682="-"</formula>
    </cfRule>
  </conditionalFormatting>
  <conditionalFormatting sqref="M682">
    <cfRule type="expression" dxfId="441" priority="557" stopIfTrue="1">
      <formula>F682="-"</formula>
    </cfRule>
  </conditionalFormatting>
  <conditionalFormatting sqref="F682">
    <cfRule type="expression" dxfId="440" priority="554" stopIfTrue="1">
      <formula>F682="-"</formula>
    </cfRule>
  </conditionalFormatting>
  <conditionalFormatting sqref="G744">
    <cfRule type="cellIs" dxfId="439" priority="550" stopIfTrue="1" operator="equal">
      <formula>""</formula>
    </cfRule>
    <cfRule type="expression" dxfId="438" priority="551" stopIfTrue="1">
      <formula>F744="-"</formula>
    </cfRule>
  </conditionalFormatting>
  <conditionalFormatting sqref="C741">
    <cfRule type="expression" dxfId="437" priority="541" stopIfTrue="1">
      <formula>F741="-"</formula>
    </cfRule>
  </conditionalFormatting>
  <conditionalFormatting sqref="D741">
    <cfRule type="expression" dxfId="436" priority="549" stopIfTrue="1">
      <formula>F741="-"</formula>
    </cfRule>
  </conditionalFormatting>
  <conditionalFormatting sqref="E741">
    <cfRule type="expression" dxfId="435" priority="547" stopIfTrue="1">
      <formula>F741="-"</formula>
    </cfRule>
  </conditionalFormatting>
  <conditionalFormatting sqref="H741">
    <cfRule type="expression" dxfId="434" priority="546" stopIfTrue="1">
      <formula>F741="-"</formula>
    </cfRule>
  </conditionalFormatting>
  <conditionalFormatting sqref="I741">
    <cfRule type="expression" dxfId="433" priority="545" stopIfTrue="1">
      <formula>F741="-"</formula>
    </cfRule>
  </conditionalFormatting>
  <conditionalFormatting sqref="M741">
    <cfRule type="expression" dxfId="432" priority="543" stopIfTrue="1">
      <formula>F741="-"</formula>
    </cfRule>
  </conditionalFormatting>
  <conditionalFormatting sqref="F741">
    <cfRule type="expression" dxfId="431" priority="540" stopIfTrue="1">
      <formula>F741="-"</formula>
    </cfRule>
  </conditionalFormatting>
  <conditionalFormatting sqref="G735">
    <cfRule type="cellIs" dxfId="430" priority="538" stopIfTrue="1" operator="equal">
      <formula>""</formula>
    </cfRule>
    <cfRule type="expression" dxfId="429" priority="539" stopIfTrue="1">
      <formula>F735="-"</formula>
    </cfRule>
  </conditionalFormatting>
  <conditionalFormatting sqref="G741">
    <cfRule type="cellIs" dxfId="428" priority="536" stopIfTrue="1" operator="equal">
      <formula>""</formula>
    </cfRule>
    <cfRule type="expression" dxfId="427" priority="537" stopIfTrue="1">
      <formula>F741="-"</formula>
    </cfRule>
  </conditionalFormatting>
  <conditionalFormatting sqref="C101">
    <cfRule type="expression" dxfId="426" priority="527" stopIfTrue="1">
      <formula>F101="-"</formula>
    </cfRule>
  </conditionalFormatting>
  <conditionalFormatting sqref="D101">
    <cfRule type="expression" dxfId="425" priority="535" stopIfTrue="1">
      <formula>F101="-"</formula>
    </cfRule>
  </conditionalFormatting>
  <conditionalFormatting sqref="E101">
    <cfRule type="expression" dxfId="424" priority="533" stopIfTrue="1">
      <formula>F101="-"</formula>
    </cfRule>
  </conditionalFormatting>
  <conditionalFormatting sqref="H101">
    <cfRule type="expression" dxfId="423" priority="532" stopIfTrue="1">
      <formula>F101="-"</formula>
    </cfRule>
  </conditionalFormatting>
  <conditionalFormatting sqref="I101">
    <cfRule type="expression" dxfId="422" priority="531" stopIfTrue="1">
      <formula>F101="-"</formula>
    </cfRule>
  </conditionalFormatting>
  <conditionalFormatting sqref="M101">
    <cfRule type="expression" dxfId="421" priority="529" stopIfTrue="1">
      <formula>F101="-"</formula>
    </cfRule>
  </conditionalFormatting>
  <conditionalFormatting sqref="F101">
    <cfRule type="expression" dxfId="420" priority="526" stopIfTrue="1">
      <formula>F101="-"</formula>
    </cfRule>
  </conditionalFormatting>
  <conditionalFormatting sqref="C100">
    <cfRule type="expression" dxfId="419" priority="517" stopIfTrue="1">
      <formula>F100="-"</formula>
    </cfRule>
  </conditionalFormatting>
  <conditionalFormatting sqref="D100">
    <cfRule type="expression" dxfId="418" priority="525" stopIfTrue="1">
      <formula>F100="-"</formula>
    </cfRule>
  </conditionalFormatting>
  <conditionalFormatting sqref="E100">
    <cfRule type="expression" dxfId="417" priority="523" stopIfTrue="1">
      <formula>F100="-"</formula>
    </cfRule>
  </conditionalFormatting>
  <conditionalFormatting sqref="H100">
    <cfRule type="expression" dxfId="416" priority="522" stopIfTrue="1">
      <formula>F100="-"</formula>
    </cfRule>
  </conditionalFormatting>
  <conditionalFormatting sqref="I100">
    <cfRule type="expression" dxfId="415" priority="521" stopIfTrue="1">
      <formula>F100="-"</formula>
    </cfRule>
  </conditionalFormatting>
  <conditionalFormatting sqref="M100">
    <cfRule type="expression" dxfId="414" priority="519" stopIfTrue="1">
      <formula>F100="-"</formula>
    </cfRule>
  </conditionalFormatting>
  <conditionalFormatting sqref="F100">
    <cfRule type="expression" dxfId="413" priority="516" stopIfTrue="1">
      <formula>F100="-"</formula>
    </cfRule>
  </conditionalFormatting>
  <conditionalFormatting sqref="G100">
    <cfRule type="cellIs" dxfId="412" priority="514" stopIfTrue="1" operator="equal">
      <formula>""</formula>
    </cfRule>
    <cfRule type="expression" dxfId="411" priority="515" stopIfTrue="1">
      <formula>F100="-"</formula>
    </cfRule>
  </conditionalFormatting>
  <conditionalFormatting sqref="C746">
    <cfRule type="expression" dxfId="410" priority="505" stopIfTrue="1">
      <formula>F746="-"</formula>
    </cfRule>
  </conditionalFormatting>
  <conditionalFormatting sqref="D746">
    <cfRule type="expression" dxfId="409" priority="513" stopIfTrue="1">
      <formula>F746="-"</formula>
    </cfRule>
  </conditionalFormatting>
  <conditionalFormatting sqref="E746">
    <cfRule type="expression" dxfId="408" priority="511" stopIfTrue="1">
      <formula>F746="-"</formula>
    </cfRule>
  </conditionalFormatting>
  <conditionalFormatting sqref="H746">
    <cfRule type="expression" dxfId="407" priority="510" stopIfTrue="1">
      <formula>F746="-"</formula>
    </cfRule>
  </conditionalFormatting>
  <conditionalFormatting sqref="I746">
    <cfRule type="expression" dxfId="406" priority="509" stopIfTrue="1">
      <formula>F746="-"</formula>
    </cfRule>
  </conditionalFormatting>
  <conditionalFormatting sqref="M746">
    <cfRule type="expression" dxfId="405" priority="507" stopIfTrue="1">
      <formula>F746="-"</formula>
    </cfRule>
  </conditionalFormatting>
  <conditionalFormatting sqref="F746">
    <cfRule type="expression" dxfId="404" priority="504" stopIfTrue="1">
      <formula>F746="-"</formula>
    </cfRule>
  </conditionalFormatting>
  <conditionalFormatting sqref="C733">
    <cfRule type="expression" dxfId="403" priority="495" stopIfTrue="1">
      <formula>F733="-"</formula>
    </cfRule>
  </conditionalFormatting>
  <conditionalFormatting sqref="D733">
    <cfRule type="expression" dxfId="402" priority="503" stopIfTrue="1">
      <formula>F733="-"</formula>
    </cfRule>
  </conditionalFormatting>
  <conditionalFormatting sqref="E733">
    <cfRule type="expression" dxfId="401" priority="501" stopIfTrue="1">
      <formula>F733="-"</formula>
    </cfRule>
  </conditionalFormatting>
  <conditionalFormatting sqref="H733">
    <cfRule type="expression" dxfId="400" priority="500" stopIfTrue="1">
      <formula>F733="-"</formula>
    </cfRule>
  </conditionalFormatting>
  <conditionalFormatting sqref="I733">
    <cfRule type="expression" dxfId="399" priority="499" stopIfTrue="1">
      <formula>F733="-"</formula>
    </cfRule>
  </conditionalFormatting>
  <conditionalFormatting sqref="M733">
    <cfRule type="expression" dxfId="398" priority="497" stopIfTrue="1">
      <formula>F733="-"</formula>
    </cfRule>
  </conditionalFormatting>
  <conditionalFormatting sqref="F733">
    <cfRule type="expression" dxfId="397" priority="494" stopIfTrue="1">
      <formula>F733="-"</formula>
    </cfRule>
  </conditionalFormatting>
  <conditionalFormatting sqref="C732">
    <cfRule type="expression" dxfId="396" priority="485" stopIfTrue="1">
      <formula>F732="-"</formula>
    </cfRule>
  </conditionalFormatting>
  <conditionalFormatting sqref="D732">
    <cfRule type="expression" dxfId="395" priority="493" stopIfTrue="1">
      <formula>F732="-"</formula>
    </cfRule>
  </conditionalFormatting>
  <conditionalFormatting sqref="E732">
    <cfRule type="expression" dxfId="394" priority="491" stopIfTrue="1">
      <formula>F732="-"</formula>
    </cfRule>
  </conditionalFormatting>
  <conditionalFormatting sqref="H732">
    <cfRule type="expression" dxfId="393" priority="490" stopIfTrue="1">
      <formula>F732="-"</formula>
    </cfRule>
  </conditionalFormatting>
  <conditionalFormatting sqref="I732">
    <cfRule type="expression" dxfId="392" priority="489" stopIfTrue="1">
      <formula>F732="-"</formula>
    </cfRule>
  </conditionalFormatting>
  <conditionalFormatting sqref="M732">
    <cfRule type="expression" dxfId="391" priority="487" stopIfTrue="1">
      <formula>F732="-"</formula>
    </cfRule>
  </conditionalFormatting>
  <conditionalFormatting sqref="F732">
    <cfRule type="expression" dxfId="390" priority="484" stopIfTrue="1">
      <formula>F732="-"</formula>
    </cfRule>
  </conditionalFormatting>
  <conditionalFormatting sqref="C734">
    <cfRule type="expression" dxfId="389" priority="474" stopIfTrue="1">
      <formula>F734="-"</formula>
    </cfRule>
  </conditionalFormatting>
  <conditionalFormatting sqref="D734">
    <cfRule type="expression" dxfId="388" priority="483" stopIfTrue="1">
      <formula>F734="-"</formula>
    </cfRule>
  </conditionalFormatting>
  <conditionalFormatting sqref="B734">
    <cfRule type="expression" dxfId="387" priority="482" stopIfTrue="1">
      <formula>F734="-"</formula>
    </cfRule>
  </conditionalFormatting>
  <conditionalFormatting sqref="E734">
    <cfRule type="expression" dxfId="386" priority="480" stopIfTrue="1">
      <formula>F734="-"</formula>
    </cfRule>
  </conditionalFormatting>
  <conditionalFormatting sqref="H734">
    <cfRule type="expression" dxfId="385" priority="479" stopIfTrue="1">
      <formula>F734="-"</formula>
    </cfRule>
  </conditionalFormatting>
  <conditionalFormatting sqref="I734">
    <cfRule type="expression" dxfId="384" priority="478" stopIfTrue="1">
      <formula>F734="-"</formula>
    </cfRule>
  </conditionalFormatting>
  <conditionalFormatting sqref="M734">
    <cfRule type="expression" dxfId="383" priority="476" stopIfTrue="1">
      <formula>F734="-"</formula>
    </cfRule>
  </conditionalFormatting>
  <conditionalFormatting sqref="F734">
    <cfRule type="expression" dxfId="382" priority="473" stopIfTrue="1">
      <formula>F734="-"</formula>
    </cfRule>
  </conditionalFormatting>
  <conditionalFormatting sqref="G734">
    <cfRule type="cellIs" dxfId="381" priority="471" stopIfTrue="1" operator="equal">
      <formula>""</formula>
    </cfRule>
    <cfRule type="expression" dxfId="380" priority="472" stopIfTrue="1">
      <formula>F734="-"</formula>
    </cfRule>
  </conditionalFormatting>
  <conditionalFormatting sqref="C745">
    <cfRule type="expression" dxfId="379" priority="462" stopIfTrue="1">
      <formula>F745="-"</formula>
    </cfRule>
  </conditionalFormatting>
  <conditionalFormatting sqref="D745">
    <cfRule type="expression" dxfId="378" priority="470" stopIfTrue="1">
      <formula>F745="-"</formula>
    </cfRule>
  </conditionalFormatting>
  <conditionalFormatting sqref="E745">
    <cfRule type="expression" dxfId="377" priority="468" stopIfTrue="1">
      <formula>F745="-"</formula>
    </cfRule>
  </conditionalFormatting>
  <conditionalFormatting sqref="H745">
    <cfRule type="expression" dxfId="376" priority="467" stopIfTrue="1">
      <formula>F745="-"</formula>
    </cfRule>
  </conditionalFormatting>
  <conditionalFormatting sqref="I745">
    <cfRule type="expression" dxfId="375" priority="466" stopIfTrue="1">
      <formula>F745="-"</formula>
    </cfRule>
  </conditionalFormatting>
  <conditionalFormatting sqref="M745">
    <cfRule type="expression" dxfId="374" priority="464" stopIfTrue="1">
      <formula>F745="-"</formula>
    </cfRule>
  </conditionalFormatting>
  <conditionalFormatting sqref="F745">
    <cfRule type="expression" dxfId="373" priority="461" stopIfTrue="1">
      <formula>F745="-"</formula>
    </cfRule>
  </conditionalFormatting>
  <conditionalFormatting sqref="G733">
    <cfRule type="cellIs" dxfId="372" priority="457" stopIfTrue="1" operator="equal">
      <formula>""</formula>
    </cfRule>
    <cfRule type="expression" dxfId="371" priority="458" stopIfTrue="1">
      <formula>F733="-"</formula>
    </cfRule>
  </conditionalFormatting>
  <conditionalFormatting sqref="G732">
    <cfRule type="cellIs" dxfId="370" priority="459" stopIfTrue="1" operator="equal">
      <formula>""</formula>
    </cfRule>
    <cfRule type="expression" dxfId="369" priority="460" stopIfTrue="1">
      <formula>F732="-"</formula>
    </cfRule>
  </conditionalFormatting>
  <conditionalFormatting sqref="G745">
    <cfRule type="cellIs" dxfId="368" priority="455" stopIfTrue="1" operator="equal">
      <formula>""</formula>
    </cfRule>
    <cfRule type="expression" dxfId="367" priority="456" stopIfTrue="1">
      <formula>F745="-"</formula>
    </cfRule>
  </conditionalFormatting>
  <conditionalFormatting sqref="G746">
    <cfRule type="cellIs" dxfId="366" priority="453" stopIfTrue="1" operator="equal">
      <formula>""</formula>
    </cfRule>
    <cfRule type="expression" dxfId="365" priority="454" stopIfTrue="1">
      <formula>F746="-"</formula>
    </cfRule>
  </conditionalFormatting>
  <conditionalFormatting sqref="C385">
    <cfRule type="expression" dxfId="364" priority="444" stopIfTrue="1">
      <formula>F385="-"</formula>
    </cfRule>
  </conditionalFormatting>
  <conditionalFormatting sqref="D385">
    <cfRule type="expression" dxfId="363" priority="452" stopIfTrue="1">
      <formula>F385="-"</formula>
    </cfRule>
  </conditionalFormatting>
  <conditionalFormatting sqref="E385">
    <cfRule type="expression" dxfId="362" priority="450" stopIfTrue="1">
      <formula>F385="-"</formula>
    </cfRule>
  </conditionalFormatting>
  <conditionalFormatting sqref="H385">
    <cfRule type="expression" dxfId="361" priority="449" stopIfTrue="1">
      <formula>F385="-"</formula>
    </cfRule>
  </conditionalFormatting>
  <conditionalFormatting sqref="I385">
    <cfRule type="expression" dxfId="360" priority="448" stopIfTrue="1">
      <formula>F385="-"</formula>
    </cfRule>
  </conditionalFormatting>
  <conditionalFormatting sqref="M385">
    <cfRule type="expression" dxfId="359" priority="446" stopIfTrue="1">
      <formula>F385="-"</formula>
    </cfRule>
  </conditionalFormatting>
  <conditionalFormatting sqref="F385">
    <cfRule type="expression" dxfId="358" priority="443" stopIfTrue="1">
      <formula>F385="-"</formula>
    </cfRule>
  </conditionalFormatting>
  <conditionalFormatting sqref="G385">
    <cfRule type="cellIs" dxfId="357" priority="441" stopIfTrue="1" operator="equal">
      <formula>""</formula>
    </cfRule>
    <cfRule type="expression" dxfId="356" priority="442" stopIfTrue="1">
      <formula>F385="-"</formula>
    </cfRule>
  </conditionalFormatting>
  <conditionalFormatting sqref="C425">
    <cfRule type="expression" dxfId="355" priority="432" stopIfTrue="1">
      <formula>F425="-"</formula>
    </cfRule>
  </conditionalFormatting>
  <conditionalFormatting sqref="D425">
    <cfRule type="expression" dxfId="354" priority="440" stopIfTrue="1">
      <formula>F425="-"</formula>
    </cfRule>
  </conditionalFormatting>
  <conditionalFormatting sqref="E425">
    <cfRule type="expression" dxfId="353" priority="438" stopIfTrue="1">
      <formula>F425="-"</formula>
    </cfRule>
  </conditionalFormatting>
  <conditionalFormatting sqref="H425">
    <cfRule type="expression" dxfId="352" priority="437" stopIfTrue="1">
      <formula>F425="-"</formula>
    </cfRule>
  </conditionalFormatting>
  <conditionalFormatting sqref="I425">
    <cfRule type="expression" dxfId="351" priority="436" stopIfTrue="1">
      <formula>F425="-"</formula>
    </cfRule>
  </conditionalFormatting>
  <conditionalFormatting sqref="M425">
    <cfRule type="expression" dxfId="350" priority="434" stopIfTrue="1">
      <formula>F425="-"</formula>
    </cfRule>
  </conditionalFormatting>
  <conditionalFormatting sqref="F425">
    <cfRule type="expression" dxfId="349" priority="431" stopIfTrue="1">
      <formula>F425="-"</formula>
    </cfRule>
  </conditionalFormatting>
  <conditionalFormatting sqref="C650">
    <cfRule type="expression" dxfId="348" priority="422" stopIfTrue="1">
      <formula>F650="-"</formula>
    </cfRule>
  </conditionalFormatting>
  <conditionalFormatting sqref="D650">
    <cfRule type="expression" dxfId="347" priority="430" stopIfTrue="1">
      <formula>F650="-"</formula>
    </cfRule>
  </conditionalFormatting>
  <conditionalFormatting sqref="E650">
    <cfRule type="expression" dxfId="346" priority="428" stopIfTrue="1">
      <formula>F650="-"</formula>
    </cfRule>
  </conditionalFormatting>
  <conditionalFormatting sqref="H650">
    <cfRule type="expression" dxfId="345" priority="427" stopIfTrue="1">
      <formula>F650="-"</formula>
    </cfRule>
  </conditionalFormatting>
  <conditionalFormatting sqref="I650">
    <cfRule type="expression" dxfId="344" priority="426" stopIfTrue="1">
      <formula>F650="-"</formula>
    </cfRule>
  </conditionalFormatting>
  <conditionalFormatting sqref="M650">
    <cfRule type="expression" dxfId="343" priority="424" stopIfTrue="1">
      <formula>F650="-"</formula>
    </cfRule>
  </conditionalFormatting>
  <conditionalFormatting sqref="F650">
    <cfRule type="expression" dxfId="342" priority="421" stopIfTrue="1">
      <formula>F650="-"</formula>
    </cfRule>
  </conditionalFormatting>
  <conditionalFormatting sqref="G650">
    <cfRule type="cellIs" dxfId="341" priority="419" stopIfTrue="1" operator="equal">
      <formula>""</formula>
    </cfRule>
    <cfRule type="expression" dxfId="340" priority="420" stopIfTrue="1">
      <formula>F650="-"</formula>
    </cfRule>
  </conditionalFormatting>
  <conditionalFormatting sqref="C723">
    <cfRule type="expression" dxfId="339" priority="410" stopIfTrue="1">
      <formula>F723="-"</formula>
    </cfRule>
  </conditionalFormatting>
  <conditionalFormatting sqref="D723">
    <cfRule type="expression" dxfId="338" priority="418" stopIfTrue="1">
      <formula>F723="-"</formula>
    </cfRule>
  </conditionalFormatting>
  <conditionalFormatting sqref="E723">
    <cfRule type="expression" dxfId="337" priority="416" stopIfTrue="1">
      <formula>F723="-"</formula>
    </cfRule>
  </conditionalFormatting>
  <conditionalFormatting sqref="H723">
    <cfRule type="expression" dxfId="336" priority="415" stopIfTrue="1">
      <formula>F723="-"</formula>
    </cfRule>
  </conditionalFormatting>
  <conditionalFormatting sqref="I723">
    <cfRule type="expression" dxfId="335" priority="414" stopIfTrue="1">
      <formula>F723="-"</formula>
    </cfRule>
  </conditionalFormatting>
  <conditionalFormatting sqref="M723">
    <cfRule type="expression" dxfId="334" priority="412" stopIfTrue="1">
      <formula>F723="-"</formula>
    </cfRule>
  </conditionalFormatting>
  <conditionalFormatting sqref="F723">
    <cfRule type="expression" dxfId="333" priority="409" stopIfTrue="1">
      <formula>F723="-"</formula>
    </cfRule>
  </conditionalFormatting>
  <conditionalFormatting sqref="G723">
    <cfRule type="cellIs" dxfId="332" priority="407" stopIfTrue="1" operator="equal">
      <formula>""</formula>
    </cfRule>
    <cfRule type="expression" dxfId="331" priority="408" stopIfTrue="1">
      <formula>F723="-"</formula>
    </cfRule>
  </conditionalFormatting>
  <conditionalFormatting sqref="C726">
    <cfRule type="expression" dxfId="330" priority="398" stopIfTrue="1">
      <formula>F726="-"</formula>
    </cfRule>
  </conditionalFormatting>
  <conditionalFormatting sqref="D726">
    <cfRule type="expression" dxfId="329" priority="406" stopIfTrue="1">
      <formula>F726="-"</formula>
    </cfRule>
  </conditionalFormatting>
  <conditionalFormatting sqref="E726">
    <cfRule type="expression" dxfId="328" priority="404" stopIfTrue="1">
      <formula>F726="-"</formula>
    </cfRule>
  </conditionalFormatting>
  <conditionalFormatting sqref="H726">
    <cfRule type="expression" dxfId="327" priority="403" stopIfTrue="1">
      <formula>F726="-"</formula>
    </cfRule>
  </conditionalFormatting>
  <conditionalFormatting sqref="I726">
    <cfRule type="expression" dxfId="326" priority="402" stopIfTrue="1">
      <formula>F726="-"</formula>
    </cfRule>
  </conditionalFormatting>
  <conditionalFormatting sqref="M726">
    <cfRule type="expression" dxfId="325" priority="400" stopIfTrue="1">
      <formula>F726="-"</formula>
    </cfRule>
  </conditionalFormatting>
  <conditionalFormatting sqref="F726">
    <cfRule type="expression" dxfId="324" priority="397" stopIfTrue="1">
      <formula>F726="-"</formula>
    </cfRule>
  </conditionalFormatting>
  <conditionalFormatting sqref="C725">
    <cfRule type="expression" dxfId="323" priority="388" stopIfTrue="1">
      <formula>F725="-"</formula>
    </cfRule>
  </conditionalFormatting>
  <conditionalFormatting sqref="D725">
    <cfRule type="expression" dxfId="322" priority="396" stopIfTrue="1">
      <formula>F725="-"</formula>
    </cfRule>
  </conditionalFormatting>
  <conditionalFormatting sqref="E725">
    <cfRule type="expression" dxfId="321" priority="394" stopIfTrue="1">
      <formula>F725="-"</formula>
    </cfRule>
  </conditionalFormatting>
  <conditionalFormatting sqref="H725">
    <cfRule type="expression" dxfId="320" priority="393" stopIfTrue="1">
      <formula>F725="-"</formula>
    </cfRule>
  </conditionalFormatting>
  <conditionalFormatting sqref="I725">
    <cfRule type="expression" dxfId="319" priority="392" stopIfTrue="1">
      <formula>F725="-"</formula>
    </cfRule>
  </conditionalFormatting>
  <conditionalFormatting sqref="M725">
    <cfRule type="expression" dxfId="318" priority="390" stopIfTrue="1">
      <formula>F725="-"</formula>
    </cfRule>
  </conditionalFormatting>
  <conditionalFormatting sqref="F725">
    <cfRule type="expression" dxfId="317" priority="387" stopIfTrue="1">
      <formula>F725="-"</formula>
    </cfRule>
  </conditionalFormatting>
  <conditionalFormatting sqref="G164">
    <cfRule type="cellIs" dxfId="316" priority="385" stopIfTrue="1" operator="equal">
      <formula>""</formula>
    </cfRule>
    <cfRule type="expression" dxfId="315" priority="386" stopIfTrue="1">
      <formula>F164="-"</formula>
    </cfRule>
  </conditionalFormatting>
  <conditionalFormatting sqref="G165">
    <cfRule type="cellIs" dxfId="314" priority="383" stopIfTrue="1" operator="equal">
      <formula>""</formula>
    </cfRule>
    <cfRule type="expression" dxfId="313" priority="384" stopIfTrue="1">
      <formula>F165="-"</formula>
    </cfRule>
  </conditionalFormatting>
  <conditionalFormatting sqref="G166">
    <cfRule type="cellIs" dxfId="312" priority="381" stopIfTrue="1" operator="equal">
      <formula>""</formula>
    </cfRule>
    <cfRule type="expression" dxfId="311" priority="382" stopIfTrue="1">
      <formula>F166="-"</formula>
    </cfRule>
  </conditionalFormatting>
  <conditionalFormatting sqref="G167:G168">
    <cfRule type="cellIs" dxfId="310" priority="379" stopIfTrue="1" operator="equal">
      <formula>""</formula>
    </cfRule>
    <cfRule type="expression" dxfId="309" priority="380" stopIfTrue="1">
      <formula>F167="-"</formula>
    </cfRule>
  </conditionalFormatting>
  <conditionalFormatting sqref="G169">
    <cfRule type="cellIs" dxfId="308" priority="377" stopIfTrue="1" operator="equal">
      <formula>""</formula>
    </cfRule>
    <cfRule type="expression" dxfId="307" priority="378" stopIfTrue="1">
      <formula>F169="-"</formula>
    </cfRule>
  </conditionalFormatting>
  <conditionalFormatting sqref="G170">
    <cfRule type="cellIs" dxfId="306" priority="375" stopIfTrue="1" operator="equal">
      <formula>""</formula>
    </cfRule>
    <cfRule type="expression" dxfId="305" priority="376" stopIfTrue="1">
      <formula>F170="-"</formula>
    </cfRule>
  </conditionalFormatting>
  <conditionalFormatting sqref="G171">
    <cfRule type="cellIs" dxfId="304" priority="373" stopIfTrue="1" operator="equal">
      <formula>""</formula>
    </cfRule>
    <cfRule type="expression" dxfId="303" priority="374" stopIfTrue="1">
      <formula>F171="-"</formula>
    </cfRule>
  </conditionalFormatting>
  <conditionalFormatting sqref="G172">
    <cfRule type="cellIs" dxfId="302" priority="371" stopIfTrue="1" operator="equal">
      <formula>""</formula>
    </cfRule>
    <cfRule type="expression" dxfId="301" priority="372" stopIfTrue="1">
      <formula>F172="-"</formula>
    </cfRule>
  </conditionalFormatting>
  <conditionalFormatting sqref="G173">
    <cfRule type="cellIs" dxfId="300" priority="369" stopIfTrue="1" operator="equal">
      <formula>""</formula>
    </cfRule>
    <cfRule type="expression" dxfId="299" priority="370" stopIfTrue="1">
      <formula>F173="-"</formula>
    </cfRule>
  </conditionalFormatting>
  <conditionalFormatting sqref="G174:G175">
    <cfRule type="cellIs" dxfId="298" priority="367" stopIfTrue="1" operator="equal">
      <formula>""</formula>
    </cfRule>
    <cfRule type="expression" dxfId="297" priority="368" stopIfTrue="1">
      <formula>F174="-"</formula>
    </cfRule>
  </conditionalFormatting>
  <conditionalFormatting sqref="G37">
    <cfRule type="cellIs" dxfId="296" priority="365" stopIfTrue="1" operator="equal">
      <formula>""</formula>
    </cfRule>
    <cfRule type="expression" dxfId="295" priority="366" stopIfTrue="1">
      <formula>F37="-"</formula>
    </cfRule>
  </conditionalFormatting>
  <conditionalFormatting sqref="G114">
    <cfRule type="cellIs" dxfId="294" priority="363" stopIfTrue="1" operator="equal">
      <formula>""</formula>
    </cfRule>
    <cfRule type="expression" dxfId="293" priority="364" stopIfTrue="1">
      <formula>F114="-"</formula>
    </cfRule>
  </conditionalFormatting>
  <conditionalFormatting sqref="G115">
    <cfRule type="cellIs" dxfId="292" priority="361" stopIfTrue="1" operator="equal">
      <formula>""</formula>
    </cfRule>
    <cfRule type="expression" dxfId="291" priority="362" stopIfTrue="1">
      <formula>F115="-"</formula>
    </cfRule>
  </conditionalFormatting>
  <conditionalFormatting sqref="G116:G119">
    <cfRule type="cellIs" dxfId="290" priority="359" stopIfTrue="1" operator="equal">
      <formula>""</formula>
    </cfRule>
    <cfRule type="expression" dxfId="289" priority="360" stopIfTrue="1">
      <formula>F116="-"</formula>
    </cfRule>
  </conditionalFormatting>
  <conditionalFormatting sqref="G120:G131">
    <cfRule type="cellIs" dxfId="288" priority="357" stopIfTrue="1" operator="equal">
      <formula>""</formula>
    </cfRule>
    <cfRule type="expression" dxfId="287" priority="358" stopIfTrue="1">
      <formula>F120="-"</formula>
    </cfRule>
  </conditionalFormatting>
  <conditionalFormatting sqref="G132:G133">
    <cfRule type="cellIs" dxfId="286" priority="355" stopIfTrue="1" operator="equal">
      <formula>""</formula>
    </cfRule>
    <cfRule type="expression" dxfId="285" priority="356" stopIfTrue="1">
      <formula>F132="-"</formula>
    </cfRule>
  </conditionalFormatting>
  <conditionalFormatting sqref="G134:G138">
    <cfRule type="cellIs" dxfId="284" priority="353" stopIfTrue="1" operator="equal">
      <formula>""</formula>
    </cfRule>
    <cfRule type="expression" dxfId="283" priority="354" stopIfTrue="1">
      <formula>F134="-"</formula>
    </cfRule>
  </conditionalFormatting>
  <conditionalFormatting sqref="G139:G141">
    <cfRule type="cellIs" dxfId="282" priority="351" stopIfTrue="1" operator="equal">
      <formula>""</formula>
    </cfRule>
    <cfRule type="expression" dxfId="281" priority="352" stopIfTrue="1">
      <formula>F139="-"</formula>
    </cfRule>
  </conditionalFormatting>
  <conditionalFormatting sqref="G144:G152">
    <cfRule type="cellIs" dxfId="280" priority="349" stopIfTrue="1" operator="equal">
      <formula>""</formula>
    </cfRule>
    <cfRule type="expression" dxfId="279" priority="350" stopIfTrue="1">
      <formula>F144="-"</formula>
    </cfRule>
  </conditionalFormatting>
  <conditionalFormatting sqref="G156:G160">
    <cfRule type="cellIs" dxfId="278" priority="347" stopIfTrue="1" operator="equal">
      <formula>""</formula>
    </cfRule>
    <cfRule type="expression" dxfId="277" priority="348" stopIfTrue="1">
      <formula>F156="-"</formula>
    </cfRule>
  </conditionalFormatting>
  <conditionalFormatting sqref="G161:G162">
    <cfRule type="cellIs" dxfId="276" priority="345" stopIfTrue="1" operator="equal">
      <formula>""</formula>
    </cfRule>
    <cfRule type="expression" dxfId="275" priority="346" stopIfTrue="1">
      <formula>F161="-"</formula>
    </cfRule>
  </conditionalFormatting>
  <conditionalFormatting sqref="G176">
    <cfRule type="cellIs" dxfId="274" priority="343" stopIfTrue="1" operator="equal">
      <formula>""</formula>
    </cfRule>
    <cfRule type="expression" dxfId="273" priority="344" stopIfTrue="1">
      <formula>F176="-"</formula>
    </cfRule>
  </conditionalFormatting>
  <conditionalFormatting sqref="G178">
    <cfRule type="cellIs" dxfId="272" priority="341" stopIfTrue="1" operator="equal">
      <formula>""</formula>
    </cfRule>
    <cfRule type="expression" dxfId="271" priority="342" stopIfTrue="1">
      <formula>F178="-"</formula>
    </cfRule>
  </conditionalFormatting>
  <conditionalFormatting sqref="G213">
    <cfRule type="cellIs" dxfId="270" priority="339" stopIfTrue="1" operator="equal">
      <formula>""</formula>
    </cfRule>
    <cfRule type="expression" dxfId="269" priority="340" stopIfTrue="1">
      <formula>F213="-"</formula>
    </cfRule>
  </conditionalFormatting>
  <conditionalFormatting sqref="G214">
    <cfRule type="cellIs" dxfId="268" priority="337" stopIfTrue="1" operator="equal">
      <formula>""</formula>
    </cfRule>
    <cfRule type="expression" dxfId="267" priority="338" stopIfTrue="1">
      <formula>F214="-"</formula>
    </cfRule>
  </conditionalFormatting>
  <conditionalFormatting sqref="G219">
    <cfRule type="cellIs" dxfId="266" priority="335" stopIfTrue="1" operator="equal">
      <formula>""</formula>
    </cfRule>
    <cfRule type="expression" dxfId="265" priority="336" stopIfTrue="1">
      <formula>F219="-"</formula>
    </cfRule>
  </conditionalFormatting>
  <conditionalFormatting sqref="G220">
    <cfRule type="cellIs" dxfId="264" priority="333" stopIfTrue="1" operator="equal">
      <formula>""</formula>
    </cfRule>
    <cfRule type="expression" dxfId="263" priority="334" stopIfTrue="1">
      <formula>F220="-"</formula>
    </cfRule>
  </conditionalFormatting>
  <conditionalFormatting sqref="G221:G222">
    <cfRule type="cellIs" dxfId="262" priority="331" stopIfTrue="1" operator="equal">
      <formula>""</formula>
    </cfRule>
    <cfRule type="expression" dxfId="261" priority="332" stopIfTrue="1">
      <formula>F221="-"</formula>
    </cfRule>
  </conditionalFormatting>
  <conditionalFormatting sqref="G231">
    <cfRule type="cellIs" dxfId="260" priority="329" stopIfTrue="1" operator="equal">
      <formula>""</formula>
    </cfRule>
    <cfRule type="expression" dxfId="259" priority="330" stopIfTrue="1">
      <formula>F231="-"</formula>
    </cfRule>
  </conditionalFormatting>
  <conditionalFormatting sqref="G232">
    <cfRule type="cellIs" dxfId="258" priority="327" stopIfTrue="1" operator="equal">
      <formula>""</formula>
    </cfRule>
    <cfRule type="expression" dxfId="257" priority="328" stopIfTrue="1">
      <formula>F232="-"</formula>
    </cfRule>
  </conditionalFormatting>
  <conditionalFormatting sqref="G233">
    <cfRule type="cellIs" dxfId="256" priority="325" stopIfTrue="1" operator="equal">
      <formula>""</formula>
    </cfRule>
    <cfRule type="expression" dxfId="255" priority="326" stopIfTrue="1">
      <formula>F233="-"</formula>
    </cfRule>
  </conditionalFormatting>
  <conditionalFormatting sqref="G264">
    <cfRule type="cellIs" dxfId="254" priority="323" stopIfTrue="1" operator="equal">
      <formula>""</formula>
    </cfRule>
    <cfRule type="expression" dxfId="253" priority="324" stopIfTrue="1">
      <formula>F264="-"</formula>
    </cfRule>
  </conditionalFormatting>
  <conditionalFormatting sqref="G289">
    <cfRule type="cellIs" dxfId="252" priority="321" stopIfTrue="1" operator="equal">
      <formula>""</formula>
    </cfRule>
    <cfRule type="expression" dxfId="251" priority="322" stopIfTrue="1">
      <formula>F289="-"</formula>
    </cfRule>
  </conditionalFormatting>
  <conditionalFormatting sqref="G290">
    <cfRule type="cellIs" dxfId="250" priority="319" stopIfTrue="1" operator="equal">
      <formula>""</formula>
    </cfRule>
    <cfRule type="expression" dxfId="249" priority="320" stopIfTrue="1">
      <formula>F290="-"</formula>
    </cfRule>
  </conditionalFormatting>
  <conditionalFormatting sqref="G291:G297">
    <cfRule type="cellIs" dxfId="248" priority="317" stopIfTrue="1" operator="equal">
      <formula>""</formula>
    </cfRule>
    <cfRule type="expression" dxfId="247" priority="318" stopIfTrue="1">
      <formula>F291="-"</formula>
    </cfRule>
  </conditionalFormatting>
  <conditionalFormatting sqref="G359">
    <cfRule type="cellIs" dxfId="246" priority="315" stopIfTrue="1" operator="equal">
      <formula>""</formula>
    </cfRule>
    <cfRule type="expression" dxfId="245" priority="316" stopIfTrue="1">
      <formula>F359="-"</formula>
    </cfRule>
  </conditionalFormatting>
  <conditionalFormatting sqref="G261">
    <cfRule type="cellIs" dxfId="244" priority="313" stopIfTrue="1" operator="equal">
      <formula>""</formula>
    </cfRule>
    <cfRule type="expression" dxfId="243" priority="314" stopIfTrue="1">
      <formula>F261="-"</formula>
    </cfRule>
  </conditionalFormatting>
  <conditionalFormatting sqref="G425">
    <cfRule type="cellIs" dxfId="242" priority="311" stopIfTrue="1" operator="equal">
      <formula>""</formula>
    </cfRule>
    <cfRule type="expression" dxfId="241" priority="312" stopIfTrue="1">
      <formula>F425="-"</formula>
    </cfRule>
  </conditionalFormatting>
  <conditionalFormatting sqref="G426">
    <cfRule type="cellIs" dxfId="240" priority="309" stopIfTrue="1" operator="equal">
      <formula>""</formula>
    </cfRule>
    <cfRule type="expression" dxfId="239" priority="310" stopIfTrue="1">
      <formula>F426="-"</formula>
    </cfRule>
  </conditionalFormatting>
  <conditionalFormatting sqref="G427">
    <cfRule type="cellIs" dxfId="238" priority="307" stopIfTrue="1" operator="equal">
      <formula>""</formula>
    </cfRule>
    <cfRule type="expression" dxfId="237" priority="308" stopIfTrue="1">
      <formula>F427="-"</formula>
    </cfRule>
  </conditionalFormatting>
  <conditionalFormatting sqref="G428:G434">
    <cfRule type="cellIs" dxfId="236" priority="305" stopIfTrue="1" operator="equal">
      <formula>""</formula>
    </cfRule>
    <cfRule type="expression" dxfId="235" priority="306" stopIfTrue="1">
      <formula>F428="-"</formula>
    </cfRule>
  </conditionalFormatting>
  <conditionalFormatting sqref="G435:G438">
    <cfRule type="cellIs" dxfId="234" priority="303" stopIfTrue="1" operator="equal">
      <formula>""</formula>
    </cfRule>
    <cfRule type="expression" dxfId="233" priority="304" stopIfTrue="1">
      <formula>F435="-"</formula>
    </cfRule>
  </conditionalFormatting>
  <conditionalFormatting sqref="G439">
    <cfRule type="cellIs" dxfId="232" priority="301" stopIfTrue="1" operator="equal">
      <formula>""</formula>
    </cfRule>
    <cfRule type="expression" dxfId="231" priority="302" stopIfTrue="1">
      <formula>F439="-"</formula>
    </cfRule>
  </conditionalFormatting>
  <conditionalFormatting sqref="C338">
    <cfRule type="expression" dxfId="230" priority="292" stopIfTrue="1">
      <formula>F338="-"</formula>
    </cfRule>
  </conditionalFormatting>
  <conditionalFormatting sqref="D338">
    <cfRule type="expression" dxfId="229" priority="300" stopIfTrue="1">
      <formula>F338="-"</formula>
    </cfRule>
  </conditionalFormatting>
  <conditionalFormatting sqref="E338">
    <cfRule type="expression" dxfId="228" priority="298" stopIfTrue="1">
      <formula>F338="-"</formula>
    </cfRule>
  </conditionalFormatting>
  <conditionalFormatting sqref="H338">
    <cfRule type="expression" dxfId="227" priority="297" stopIfTrue="1">
      <formula>F338="-"</formula>
    </cfRule>
  </conditionalFormatting>
  <conditionalFormatting sqref="I338">
    <cfRule type="expression" dxfId="226" priority="296" stopIfTrue="1">
      <formula>F338="-"</formula>
    </cfRule>
  </conditionalFormatting>
  <conditionalFormatting sqref="M338">
    <cfRule type="expression" dxfId="225" priority="294" stopIfTrue="1">
      <formula>F338="-"</formula>
    </cfRule>
  </conditionalFormatting>
  <conditionalFormatting sqref="F338">
    <cfRule type="expression" dxfId="224" priority="291" stopIfTrue="1">
      <formula>F338="-"</formula>
    </cfRule>
  </conditionalFormatting>
  <conditionalFormatting sqref="G338">
    <cfRule type="cellIs" dxfId="223" priority="289" stopIfTrue="1" operator="equal">
      <formula>""</formula>
    </cfRule>
    <cfRule type="expression" dxfId="222" priority="290" stopIfTrue="1">
      <formula>F338="-"</formula>
    </cfRule>
  </conditionalFormatting>
  <conditionalFormatting sqref="C392">
    <cfRule type="expression" dxfId="221" priority="280" stopIfTrue="1">
      <formula>F392="-"</formula>
    </cfRule>
  </conditionalFormatting>
  <conditionalFormatting sqref="D392">
    <cfRule type="expression" dxfId="220" priority="288" stopIfTrue="1">
      <formula>F392="-"</formula>
    </cfRule>
  </conditionalFormatting>
  <conditionalFormatting sqref="E392">
    <cfRule type="expression" dxfId="219" priority="286" stopIfTrue="1">
      <formula>F392="-"</formula>
    </cfRule>
  </conditionalFormatting>
  <conditionalFormatting sqref="H392">
    <cfRule type="expression" dxfId="218" priority="285" stopIfTrue="1">
      <formula>F392="-"</formula>
    </cfRule>
  </conditionalFormatting>
  <conditionalFormatting sqref="I392">
    <cfRule type="expression" dxfId="217" priority="284" stopIfTrue="1">
      <formula>F392="-"</formula>
    </cfRule>
  </conditionalFormatting>
  <conditionalFormatting sqref="M392">
    <cfRule type="expression" dxfId="216" priority="282" stopIfTrue="1">
      <formula>F392="-"</formula>
    </cfRule>
  </conditionalFormatting>
  <conditionalFormatting sqref="F392">
    <cfRule type="expression" dxfId="215" priority="279" stopIfTrue="1">
      <formula>F392="-"</formula>
    </cfRule>
  </conditionalFormatting>
  <conditionalFormatting sqref="C391">
    <cfRule type="expression" dxfId="214" priority="270" stopIfTrue="1">
      <formula>F391="-"</formula>
    </cfRule>
  </conditionalFormatting>
  <conditionalFormatting sqref="D391">
    <cfRule type="expression" dxfId="213" priority="278" stopIfTrue="1">
      <formula>F391="-"</formula>
    </cfRule>
  </conditionalFormatting>
  <conditionalFormatting sqref="E391">
    <cfRule type="expression" dxfId="212" priority="276" stopIfTrue="1">
      <formula>F391="-"</formula>
    </cfRule>
  </conditionalFormatting>
  <conditionalFormatting sqref="H391">
    <cfRule type="expression" dxfId="211" priority="275" stopIfTrue="1">
      <formula>F391="-"</formula>
    </cfRule>
  </conditionalFormatting>
  <conditionalFormatting sqref="I391">
    <cfRule type="expression" dxfId="210" priority="274" stopIfTrue="1">
      <formula>F391="-"</formula>
    </cfRule>
  </conditionalFormatting>
  <conditionalFormatting sqref="M391">
    <cfRule type="expression" dxfId="209" priority="272" stopIfTrue="1">
      <formula>F391="-"</formula>
    </cfRule>
  </conditionalFormatting>
  <conditionalFormatting sqref="F391">
    <cfRule type="expression" dxfId="208" priority="269" stopIfTrue="1">
      <formula>F391="-"</formula>
    </cfRule>
  </conditionalFormatting>
  <conditionalFormatting sqref="G391">
    <cfRule type="cellIs" dxfId="207" priority="267" stopIfTrue="1" operator="equal">
      <formula>""</formula>
    </cfRule>
    <cfRule type="expression" dxfId="206" priority="268" stopIfTrue="1">
      <formula>F391="-"</formula>
    </cfRule>
  </conditionalFormatting>
  <conditionalFormatting sqref="G392">
    <cfRule type="cellIs" dxfId="205" priority="265" stopIfTrue="1" operator="equal">
      <formula>""</formula>
    </cfRule>
    <cfRule type="expression" dxfId="204" priority="266" stopIfTrue="1">
      <formula>F392="-"</formula>
    </cfRule>
  </conditionalFormatting>
  <conditionalFormatting sqref="C673">
    <cfRule type="expression" dxfId="203" priority="256" stopIfTrue="1">
      <formula>F673="-"</formula>
    </cfRule>
  </conditionalFormatting>
  <conditionalFormatting sqref="D673">
    <cfRule type="expression" dxfId="202" priority="264" stopIfTrue="1">
      <formula>F673="-"</formula>
    </cfRule>
  </conditionalFormatting>
  <conditionalFormatting sqref="E673">
    <cfRule type="expression" dxfId="201" priority="262" stopIfTrue="1">
      <formula>F673="-"</formula>
    </cfRule>
  </conditionalFormatting>
  <conditionalFormatting sqref="H673">
    <cfRule type="expression" dxfId="200" priority="261" stopIfTrue="1">
      <formula>F673="-"</formula>
    </cfRule>
  </conditionalFormatting>
  <conditionalFormatting sqref="I673">
    <cfRule type="expression" dxfId="199" priority="260" stopIfTrue="1">
      <formula>F673="-"</formula>
    </cfRule>
  </conditionalFormatting>
  <conditionalFormatting sqref="M673">
    <cfRule type="expression" dxfId="198" priority="258" stopIfTrue="1">
      <formula>F673="-"</formula>
    </cfRule>
  </conditionalFormatting>
  <conditionalFormatting sqref="F673">
    <cfRule type="expression" dxfId="197" priority="255" stopIfTrue="1">
      <formula>F673="-"</formula>
    </cfRule>
  </conditionalFormatting>
  <conditionalFormatting sqref="C674">
    <cfRule type="expression" dxfId="196" priority="246" stopIfTrue="1">
      <formula>F674="-"</formula>
    </cfRule>
  </conditionalFormatting>
  <conditionalFormatting sqref="D674">
    <cfRule type="expression" dxfId="195" priority="254" stopIfTrue="1">
      <formula>F674="-"</formula>
    </cfRule>
  </conditionalFormatting>
  <conditionalFormatting sqref="E674">
    <cfRule type="expression" dxfId="194" priority="252" stopIfTrue="1">
      <formula>F674="-"</formula>
    </cfRule>
  </conditionalFormatting>
  <conditionalFormatting sqref="H674">
    <cfRule type="expression" dxfId="193" priority="251" stopIfTrue="1">
      <formula>F674="-"</formula>
    </cfRule>
  </conditionalFormatting>
  <conditionalFormatting sqref="I674">
    <cfRule type="expression" dxfId="192" priority="250" stopIfTrue="1">
      <formula>F674="-"</formula>
    </cfRule>
  </conditionalFormatting>
  <conditionalFormatting sqref="M674">
    <cfRule type="expression" dxfId="191" priority="248" stopIfTrue="1">
      <formula>F674="-"</formula>
    </cfRule>
  </conditionalFormatting>
  <conditionalFormatting sqref="F674">
    <cfRule type="expression" dxfId="190" priority="245" stopIfTrue="1">
      <formula>F674="-"</formula>
    </cfRule>
  </conditionalFormatting>
  <conditionalFormatting sqref="G673:G674">
    <cfRule type="cellIs" dxfId="189" priority="243" stopIfTrue="1" operator="equal">
      <formula>""</formula>
    </cfRule>
    <cfRule type="expression" dxfId="188" priority="244" stopIfTrue="1">
      <formula>F673="-"</formula>
    </cfRule>
  </conditionalFormatting>
  <conditionalFormatting sqref="C670">
    <cfRule type="expression" dxfId="187" priority="234" stopIfTrue="1">
      <formula>F670="-"</formula>
    </cfRule>
  </conditionalFormatting>
  <conditionalFormatting sqref="D670">
    <cfRule type="expression" dxfId="186" priority="242" stopIfTrue="1">
      <formula>F670="-"</formula>
    </cfRule>
  </conditionalFormatting>
  <conditionalFormatting sqref="E670">
    <cfRule type="expression" dxfId="185" priority="240" stopIfTrue="1">
      <formula>F670="-"</formula>
    </cfRule>
  </conditionalFormatting>
  <conditionalFormatting sqref="H670">
    <cfRule type="expression" dxfId="184" priority="239" stopIfTrue="1">
      <formula>F670="-"</formula>
    </cfRule>
  </conditionalFormatting>
  <conditionalFormatting sqref="I670">
    <cfRule type="expression" dxfId="183" priority="238" stopIfTrue="1">
      <formula>F670="-"</formula>
    </cfRule>
  </conditionalFormatting>
  <conditionalFormatting sqref="M670">
    <cfRule type="expression" dxfId="182" priority="236" stopIfTrue="1">
      <formula>F670="-"</formula>
    </cfRule>
  </conditionalFormatting>
  <conditionalFormatting sqref="F670">
    <cfRule type="expression" dxfId="181" priority="233" stopIfTrue="1">
      <formula>F670="-"</formula>
    </cfRule>
  </conditionalFormatting>
  <conditionalFormatting sqref="G670">
    <cfRule type="cellIs" dxfId="180" priority="231" stopIfTrue="1" operator="equal">
      <formula>""</formula>
    </cfRule>
    <cfRule type="expression" dxfId="179" priority="232" stopIfTrue="1">
      <formula>F670="-"</formula>
    </cfRule>
  </conditionalFormatting>
  <conditionalFormatting sqref="C270">
    <cfRule type="expression" dxfId="178" priority="222" stopIfTrue="1">
      <formula>F270="-"</formula>
    </cfRule>
  </conditionalFormatting>
  <conditionalFormatting sqref="D270">
    <cfRule type="expression" dxfId="177" priority="230" stopIfTrue="1">
      <formula>F270="-"</formula>
    </cfRule>
  </conditionalFormatting>
  <conditionalFormatting sqref="E270">
    <cfRule type="expression" dxfId="176" priority="228" stopIfTrue="1">
      <formula>F270="-"</formula>
    </cfRule>
  </conditionalFormatting>
  <conditionalFormatting sqref="H270">
    <cfRule type="expression" dxfId="175" priority="227" stopIfTrue="1">
      <formula>F270="-"</formula>
    </cfRule>
  </conditionalFormatting>
  <conditionalFormatting sqref="I270">
    <cfRule type="expression" dxfId="174" priority="226" stopIfTrue="1">
      <formula>F270="-"</formula>
    </cfRule>
  </conditionalFormatting>
  <conditionalFormatting sqref="M270">
    <cfRule type="expression" dxfId="173" priority="224" stopIfTrue="1">
      <formula>F270="-"</formula>
    </cfRule>
  </conditionalFormatting>
  <conditionalFormatting sqref="F270">
    <cfRule type="expression" dxfId="172" priority="221" stopIfTrue="1">
      <formula>F270="-"</formula>
    </cfRule>
  </conditionalFormatting>
  <conditionalFormatting sqref="G270">
    <cfRule type="cellIs" dxfId="171" priority="219" stopIfTrue="1" operator="equal">
      <formula>""</formula>
    </cfRule>
    <cfRule type="expression" dxfId="170" priority="220" stopIfTrue="1">
      <formula>F270="-"</formula>
    </cfRule>
  </conditionalFormatting>
  <conditionalFormatting sqref="B713:B733">
    <cfRule type="expression" dxfId="169" priority="218" stopIfTrue="1">
      <formula>F713="-"</formula>
    </cfRule>
  </conditionalFormatting>
  <conditionalFormatting sqref="C730">
    <cfRule type="expression" dxfId="168" priority="209" stopIfTrue="1">
      <formula>F730="-"</formula>
    </cfRule>
  </conditionalFormatting>
  <conditionalFormatting sqref="D730">
    <cfRule type="expression" dxfId="167" priority="217" stopIfTrue="1">
      <formula>F730="-"</formula>
    </cfRule>
  </conditionalFormatting>
  <conditionalFormatting sqref="E730">
    <cfRule type="expression" dxfId="166" priority="215" stopIfTrue="1">
      <formula>F730="-"</formula>
    </cfRule>
  </conditionalFormatting>
  <conditionalFormatting sqref="H730">
    <cfRule type="expression" dxfId="165" priority="214" stopIfTrue="1">
      <formula>F730="-"</formula>
    </cfRule>
  </conditionalFormatting>
  <conditionalFormatting sqref="I730">
    <cfRule type="expression" dxfId="164" priority="213" stopIfTrue="1">
      <formula>F730="-"</formula>
    </cfRule>
  </conditionalFormatting>
  <conditionalFormatting sqref="M730">
    <cfRule type="expression" dxfId="163" priority="211" stopIfTrue="1">
      <formula>F730="-"</formula>
    </cfRule>
  </conditionalFormatting>
  <conditionalFormatting sqref="F730">
    <cfRule type="expression" dxfId="162" priority="208" stopIfTrue="1">
      <formula>F730="-"</formula>
    </cfRule>
  </conditionalFormatting>
  <conditionalFormatting sqref="G730">
    <cfRule type="cellIs" dxfId="161" priority="206" stopIfTrue="1" operator="equal">
      <formula>""</formula>
    </cfRule>
    <cfRule type="expression" dxfId="160" priority="207" stopIfTrue="1">
      <formula>F730="-"</formula>
    </cfRule>
  </conditionalFormatting>
  <conditionalFormatting sqref="C742">
    <cfRule type="expression" dxfId="159" priority="197" stopIfTrue="1">
      <formula>F742="-"</formula>
    </cfRule>
  </conditionalFormatting>
  <conditionalFormatting sqref="D742">
    <cfRule type="expression" dxfId="158" priority="205" stopIfTrue="1">
      <formula>F742="-"</formula>
    </cfRule>
  </conditionalFormatting>
  <conditionalFormatting sqref="E742">
    <cfRule type="expression" dxfId="157" priority="203" stopIfTrue="1">
      <formula>F742="-"</formula>
    </cfRule>
  </conditionalFormatting>
  <conditionalFormatting sqref="H742">
    <cfRule type="expression" dxfId="156" priority="202" stopIfTrue="1">
      <formula>F742="-"</formula>
    </cfRule>
  </conditionalFormatting>
  <conditionalFormatting sqref="I742">
    <cfRule type="expression" dxfId="155" priority="201" stopIfTrue="1">
      <formula>F742="-"</formula>
    </cfRule>
  </conditionalFormatting>
  <conditionalFormatting sqref="M742">
    <cfRule type="expression" dxfId="154" priority="199" stopIfTrue="1">
      <formula>F742="-"</formula>
    </cfRule>
  </conditionalFormatting>
  <conditionalFormatting sqref="F742">
    <cfRule type="expression" dxfId="153" priority="196" stopIfTrue="1">
      <formula>F742="-"</formula>
    </cfRule>
  </conditionalFormatting>
  <conditionalFormatting sqref="G742">
    <cfRule type="cellIs" dxfId="152" priority="194" stopIfTrue="1" operator="equal">
      <formula>""</formula>
    </cfRule>
    <cfRule type="expression" dxfId="151" priority="195" stopIfTrue="1">
      <formula>F742="-"</formula>
    </cfRule>
  </conditionalFormatting>
  <conditionalFormatting sqref="G743">
    <cfRule type="cellIs" dxfId="150" priority="182" stopIfTrue="1" operator="equal">
      <formula>""</formula>
    </cfRule>
    <cfRule type="expression" dxfId="149" priority="183" stopIfTrue="1">
      <formula>F743="-"</formula>
    </cfRule>
  </conditionalFormatting>
  <conditionalFormatting sqref="C743">
    <cfRule type="expression" dxfId="148" priority="185" stopIfTrue="1">
      <formula>F743="-"</formula>
    </cfRule>
  </conditionalFormatting>
  <conditionalFormatting sqref="D743">
    <cfRule type="expression" dxfId="147" priority="193" stopIfTrue="1">
      <formula>F743="-"</formula>
    </cfRule>
  </conditionalFormatting>
  <conditionalFormatting sqref="E743">
    <cfRule type="expression" dxfId="146" priority="191" stopIfTrue="1">
      <formula>F743="-"</formula>
    </cfRule>
  </conditionalFormatting>
  <conditionalFormatting sqref="H743">
    <cfRule type="expression" dxfId="145" priority="190" stopIfTrue="1">
      <formula>F743="-"</formula>
    </cfRule>
  </conditionalFormatting>
  <conditionalFormatting sqref="I743">
    <cfRule type="expression" dxfId="144" priority="189" stopIfTrue="1">
      <formula>F743="-"</formula>
    </cfRule>
  </conditionalFormatting>
  <conditionalFormatting sqref="M743">
    <cfRule type="expression" dxfId="143" priority="187" stopIfTrue="1">
      <formula>F743="-"</formula>
    </cfRule>
  </conditionalFormatting>
  <conditionalFormatting sqref="F743">
    <cfRule type="expression" dxfId="142" priority="184" stopIfTrue="1">
      <formula>F743="-"</formula>
    </cfRule>
  </conditionalFormatting>
  <conditionalFormatting sqref="C401">
    <cfRule type="expression" dxfId="141" priority="174" stopIfTrue="1">
      <formula>F401="-"</formula>
    </cfRule>
  </conditionalFormatting>
  <conditionalFormatting sqref="D401">
    <cfRule type="expression" dxfId="140" priority="181" stopIfTrue="1">
      <formula>F401="-"</formula>
    </cfRule>
  </conditionalFormatting>
  <conditionalFormatting sqref="E387">
    <cfRule type="expression" dxfId="139" priority="167" stopIfTrue="1">
      <formula>F387="-"</formula>
    </cfRule>
  </conditionalFormatting>
  <conditionalFormatting sqref="H401">
    <cfRule type="expression" dxfId="138" priority="179" stopIfTrue="1">
      <formula>F401="-"</formula>
    </cfRule>
  </conditionalFormatting>
  <conditionalFormatting sqref="I401">
    <cfRule type="expression" dxfId="137" priority="178" stopIfTrue="1">
      <formula>F401="-"</formula>
    </cfRule>
  </conditionalFormatting>
  <conditionalFormatting sqref="M401">
    <cfRule type="expression" dxfId="136" priority="176" stopIfTrue="1">
      <formula>F401="-"</formula>
    </cfRule>
  </conditionalFormatting>
  <conditionalFormatting sqref="F401">
    <cfRule type="expression" dxfId="135" priority="173" stopIfTrue="1">
      <formula>F401="-"</formula>
    </cfRule>
  </conditionalFormatting>
  <conditionalFormatting sqref="E400:E401">
    <cfRule type="expression" dxfId="134" priority="172" stopIfTrue="1">
      <formula>F400="-"</formula>
    </cfRule>
  </conditionalFormatting>
  <conditionalFormatting sqref="G401">
    <cfRule type="cellIs" dxfId="133" priority="170" stopIfTrue="1" operator="equal">
      <formula>""</formula>
    </cfRule>
    <cfRule type="expression" dxfId="132" priority="171" stopIfTrue="1">
      <formula>F401="-"</formula>
    </cfRule>
  </conditionalFormatting>
  <conditionalFormatting sqref="C387">
    <cfRule type="expression" dxfId="131" priority="161" stopIfTrue="1">
      <formula>F387="-"</formula>
    </cfRule>
  </conditionalFormatting>
  <conditionalFormatting sqref="D387">
    <cfRule type="expression" dxfId="130" priority="169" stopIfTrue="1">
      <formula>F387="-"</formula>
    </cfRule>
  </conditionalFormatting>
  <conditionalFormatting sqref="H387">
    <cfRule type="expression" dxfId="129" priority="166" stopIfTrue="1">
      <formula>F387="-"</formula>
    </cfRule>
  </conditionalFormatting>
  <conditionalFormatting sqref="I387">
    <cfRule type="expression" dxfId="128" priority="165" stopIfTrue="1">
      <formula>F387="-"</formula>
    </cfRule>
  </conditionalFormatting>
  <conditionalFormatting sqref="M387">
    <cfRule type="expression" dxfId="127" priority="163" stopIfTrue="1">
      <formula>F387="-"</formula>
    </cfRule>
  </conditionalFormatting>
  <conditionalFormatting sqref="F387">
    <cfRule type="expression" dxfId="126" priority="160" stopIfTrue="1">
      <formula>F387="-"</formula>
    </cfRule>
  </conditionalFormatting>
  <conditionalFormatting sqref="C388">
    <cfRule type="expression" dxfId="125" priority="151" stopIfTrue="1">
      <formula>F388="-"</formula>
    </cfRule>
  </conditionalFormatting>
  <conditionalFormatting sqref="D388">
    <cfRule type="expression" dxfId="124" priority="159" stopIfTrue="1">
      <formula>F388="-"</formula>
    </cfRule>
  </conditionalFormatting>
  <conditionalFormatting sqref="E388">
    <cfRule type="expression" dxfId="123" priority="157" stopIfTrue="1">
      <formula>F388="-"</formula>
    </cfRule>
  </conditionalFormatting>
  <conditionalFormatting sqref="H388">
    <cfRule type="expression" dxfId="122" priority="156" stopIfTrue="1">
      <formula>F388="-"</formula>
    </cfRule>
  </conditionalFormatting>
  <conditionalFormatting sqref="I388">
    <cfRule type="expression" dxfId="121" priority="155" stopIfTrue="1">
      <formula>F388="-"</formula>
    </cfRule>
  </conditionalFormatting>
  <conditionalFormatting sqref="M388">
    <cfRule type="expression" dxfId="120" priority="153" stopIfTrue="1">
      <formula>F388="-"</formula>
    </cfRule>
  </conditionalFormatting>
  <conditionalFormatting sqref="F388">
    <cfRule type="expression" dxfId="119" priority="150" stopIfTrue="1">
      <formula>F388="-"</formula>
    </cfRule>
  </conditionalFormatting>
  <conditionalFormatting sqref="E386">
    <cfRule type="expression" dxfId="118" priority="149" stopIfTrue="1">
      <formula>F386="-"</formula>
    </cfRule>
  </conditionalFormatting>
  <conditionalFormatting sqref="G387">
    <cfRule type="cellIs" dxfId="117" priority="147" stopIfTrue="1" operator="equal">
      <formula>""</formula>
    </cfRule>
    <cfRule type="expression" dxfId="116" priority="148" stopIfTrue="1">
      <formula>F387="-"</formula>
    </cfRule>
  </conditionalFormatting>
  <conditionalFormatting sqref="G388">
    <cfRule type="cellIs" dxfId="115" priority="145" stopIfTrue="1" operator="equal">
      <formula>""</formula>
    </cfRule>
    <cfRule type="expression" dxfId="114" priority="146" stopIfTrue="1">
      <formula>F388="-"</formula>
    </cfRule>
  </conditionalFormatting>
  <conditionalFormatting sqref="C587">
    <cfRule type="expression" dxfId="113" priority="136" stopIfTrue="1">
      <formula>F587="-"</formula>
    </cfRule>
  </conditionalFormatting>
  <conditionalFormatting sqref="D587">
    <cfRule type="expression" dxfId="112" priority="144" stopIfTrue="1">
      <formula>F587="-"</formula>
    </cfRule>
  </conditionalFormatting>
  <conditionalFormatting sqref="E587">
    <cfRule type="expression" dxfId="111" priority="142" stopIfTrue="1">
      <formula>F587="-"</formula>
    </cfRule>
  </conditionalFormatting>
  <conditionalFormatting sqref="H587">
    <cfRule type="expression" dxfId="110" priority="141" stopIfTrue="1">
      <formula>F587="-"</formula>
    </cfRule>
  </conditionalFormatting>
  <conditionalFormatting sqref="I587">
    <cfRule type="expression" dxfId="109" priority="140" stopIfTrue="1">
      <formula>F587="-"</formula>
    </cfRule>
  </conditionalFormatting>
  <conditionalFormatting sqref="M587">
    <cfRule type="expression" dxfId="108" priority="138" stopIfTrue="1">
      <formula>F587="-"</formula>
    </cfRule>
  </conditionalFormatting>
  <conditionalFormatting sqref="F587">
    <cfRule type="expression" dxfId="107" priority="135" stopIfTrue="1">
      <formula>F587="-"</formula>
    </cfRule>
  </conditionalFormatting>
  <conditionalFormatting sqref="C586">
    <cfRule type="expression" dxfId="106" priority="126" stopIfTrue="1">
      <formula>F586="-"</formula>
    </cfRule>
  </conditionalFormatting>
  <conditionalFormatting sqref="D586">
    <cfRule type="expression" dxfId="105" priority="134" stopIfTrue="1">
      <formula>F586="-"</formula>
    </cfRule>
  </conditionalFormatting>
  <conditionalFormatting sqref="E586">
    <cfRule type="expression" dxfId="104" priority="132" stopIfTrue="1">
      <formula>F586="-"</formula>
    </cfRule>
  </conditionalFormatting>
  <conditionalFormatting sqref="H586">
    <cfRule type="expression" dxfId="103" priority="131" stopIfTrue="1">
      <formula>F586="-"</formula>
    </cfRule>
  </conditionalFormatting>
  <conditionalFormatting sqref="I586">
    <cfRule type="expression" dxfId="102" priority="130" stopIfTrue="1">
      <formula>F586="-"</formula>
    </cfRule>
  </conditionalFormatting>
  <conditionalFormatting sqref="M586">
    <cfRule type="expression" dxfId="101" priority="128" stopIfTrue="1">
      <formula>F586="-"</formula>
    </cfRule>
  </conditionalFormatting>
  <conditionalFormatting sqref="F586">
    <cfRule type="expression" dxfId="100" priority="125" stopIfTrue="1">
      <formula>F586="-"</formula>
    </cfRule>
  </conditionalFormatting>
  <conditionalFormatting sqref="G587">
    <cfRule type="cellIs" dxfId="99" priority="121" stopIfTrue="1" operator="equal">
      <formula>""</formula>
    </cfRule>
    <cfRule type="expression" dxfId="98" priority="122" stopIfTrue="1">
      <formula>F587="-"</formula>
    </cfRule>
  </conditionalFormatting>
  <conditionalFormatting sqref="G586">
    <cfRule type="cellIs" dxfId="97" priority="123" stopIfTrue="1" operator="equal">
      <formula>""</formula>
    </cfRule>
    <cfRule type="expression" dxfId="96" priority="124" stopIfTrue="1">
      <formula>F586="-"</formula>
    </cfRule>
  </conditionalFormatting>
  <conditionalFormatting sqref="C592">
    <cfRule type="expression" dxfId="95" priority="112" stopIfTrue="1">
      <formula>F592="-"</formula>
    </cfRule>
  </conditionalFormatting>
  <conditionalFormatting sqref="D592">
    <cfRule type="expression" dxfId="94" priority="120" stopIfTrue="1">
      <formula>F592="-"</formula>
    </cfRule>
  </conditionalFormatting>
  <conditionalFormatting sqref="E592">
    <cfRule type="expression" dxfId="93" priority="118" stopIfTrue="1">
      <formula>F592="-"</formula>
    </cfRule>
  </conditionalFormatting>
  <conditionalFormatting sqref="H592">
    <cfRule type="expression" dxfId="92" priority="117" stopIfTrue="1">
      <formula>F592="-"</formula>
    </cfRule>
  </conditionalFormatting>
  <conditionalFormatting sqref="I592">
    <cfRule type="expression" dxfId="91" priority="116" stopIfTrue="1">
      <formula>F592="-"</formula>
    </cfRule>
  </conditionalFormatting>
  <conditionalFormatting sqref="M592">
    <cfRule type="expression" dxfId="90" priority="114" stopIfTrue="1">
      <formula>F592="-"</formula>
    </cfRule>
  </conditionalFormatting>
  <conditionalFormatting sqref="F592">
    <cfRule type="expression" dxfId="89" priority="111" stopIfTrue="1">
      <formula>F592="-"</formula>
    </cfRule>
  </conditionalFormatting>
  <conditionalFormatting sqref="C591">
    <cfRule type="expression" dxfId="88" priority="102" stopIfTrue="1">
      <formula>F591="-"</formula>
    </cfRule>
  </conditionalFormatting>
  <conditionalFormatting sqref="D591">
    <cfRule type="expression" dxfId="87" priority="110" stopIfTrue="1">
      <formula>F591="-"</formula>
    </cfRule>
  </conditionalFormatting>
  <conditionalFormatting sqref="E591">
    <cfRule type="expression" dxfId="86" priority="108" stopIfTrue="1">
      <formula>F591="-"</formula>
    </cfRule>
  </conditionalFormatting>
  <conditionalFormatting sqref="H591">
    <cfRule type="expression" dxfId="85" priority="107" stopIfTrue="1">
      <formula>F591="-"</formula>
    </cfRule>
  </conditionalFormatting>
  <conditionalFormatting sqref="I591">
    <cfRule type="expression" dxfId="84" priority="106" stopIfTrue="1">
      <formula>F591="-"</formula>
    </cfRule>
  </conditionalFormatting>
  <conditionalFormatting sqref="M591">
    <cfRule type="expression" dxfId="83" priority="104" stopIfTrue="1">
      <formula>F591="-"</formula>
    </cfRule>
  </conditionalFormatting>
  <conditionalFormatting sqref="F591">
    <cfRule type="expression" dxfId="82" priority="101" stopIfTrue="1">
      <formula>F591="-"</formula>
    </cfRule>
  </conditionalFormatting>
  <conditionalFormatting sqref="C590">
    <cfRule type="expression" dxfId="81" priority="92" stopIfTrue="1">
      <formula>F590="-"</formula>
    </cfRule>
  </conditionalFormatting>
  <conditionalFormatting sqref="D590">
    <cfRule type="expression" dxfId="80" priority="100" stopIfTrue="1">
      <formula>F590="-"</formula>
    </cfRule>
  </conditionalFormatting>
  <conditionalFormatting sqref="E590">
    <cfRule type="expression" dxfId="79" priority="98" stopIfTrue="1">
      <formula>F590="-"</formula>
    </cfRule>
  </conditionalFormatting>
  <conditionalFormatting sqref="H590">
    <cfRule type="expression" dxfId="78" priority="97" stopIfTrue="1">
      <formula>F590="-"</formula>
    </cfRule>
  </conditionalFormatting>
  <conditionalFormatting sqref="I590">
    <cfRule type="expression" dxfId="77" priority="96" stopIfTrue="1">
      <formula>F590="-"</formula>
    </cfRule>
  </conditionalFormatting>
  <conditionalFormatting sqref="M590">
    <cfRule type="expression" dxfId="76" priority="94" stopIfTrue="1">
      <formula>F590="-"</formula>
    </cfRule>
  </conditionalFormatting>
  <conditionalFormatting sqref="F590">
    <cfRule type="expression" dxfId="75" priority="91" stopIfTrue="1">
      <formula>F590="-"</formula>
    </cfRule>
  </conditionalFormatting>
  <conditionalFormatting sqref="C589">
    <cfRule type="expression" dxfId="74" priority="82" stopIfTrue="1">
      <formula>F589="-"</formula>
    </cfRule>
  </conditionalFormatting>
  <conditionalFormatting sqref="D589">
    <cfRule type="expression" dxfId="73" priority="90" stopIfTrue="1">
      <formula>F589="-"</formula>
    </cfRule>
  </conditionalFormatting>
  <conditionalFormatting sqref="E589">
    <cfRule type="expression" dxfId="72" priority="88" stopIfTrue="1">
      <formula>F589="-"</formula>
    </cfRule>
  </conditionalFormatting>
  <conditionalFormatting sqref="H589">
    <cfRule type="expression" dxfId="71" priority="87" stopIfTrue="1">
      <formula>F589="-"</formula>
    </cfRule>
  </conditionalFormatting>
  <conditionalFormatting sqref="I589">
    <cfRule type="expression" dxfId="70" priority="86" stopIfTrue="1">
      <formula>F589="-"</formula>
    </cfRule>
  </conditionalFormatting>
  <conditionalFormatting sqref="M589">
    <cfRule type="expression" dxfId="69" priority="84" stopIfTrue="1">
      <formula>F589="-"</formula>
    </cfRule>
  </conditionalFormatting>
  <conditionalFormatting sqref="F589">
    <cfRule type="expression" dxfId="68" priority="81" stopIfTrue="1">
      <formula>F589="-"</formula>
    </cfRule>
  </conditionalFormatting>
  <conditionalFormatting sqref="C588">
    <cfRule type="expression" dxfId="67" priority="72" stopIfTrue="1">
      <formula>F588="-"</formula>
    </cfRule>
  </conditionalFormatting>
  <conditionalFormatting sqref="D588">
    <cfRule type="expression" dxfId="66" priority="80" stopIfTrue="1">
      <formula>F588="-"</formula>
    </cfRule>
  </conditionalFormatting>
  <conditionalFormatting sqref="E588">
    <cfRule type="expression" dxfId="65" priority="78" stopIfTrue="1">
      <formula>F588="-"</formula>
    </cfRule>
  </conditionalFormatting>
  <conditionalFormatting sqref="H588">
    <cfRule type="expression" dxfId="64" priority="77" stopIfTrue="1">
      <formula>F588="-"</formula>
    </cfRule>
  </conditionalFormatting>
  <conditionalFormatting sqref="I588">
    <cfRule type="expression" dxfId="63" priority="76" stopIfTrue="1">
      <formula>F588="-"</formula>
    </cfRule>
  </conditionalFormatting>
  <conditionalFormatting sqref="M588">
    <cfRule type="expression" dxfId="62" priority="74" stopIfTrue="1">
      <formula>F588="-"</formula>
    </cfRule>
  </conditionalFormatting>
  <conditionalFormatting sqref="F588">
    <cfRule type="expression" dxfId="61" priority="71" stopIfTrue="1">
      <formula>F588="-"</formula>
    </cfRule>
  </conditionalFormatting>
  <conditionalFormatting sqref="C594">
    <cfRule type="expression" dxfId="60" priority="62" stopIfTrue="1">
      <formula>F594="-"</formula>
    </cfRule>
  </conditionalFormatting>
  <conditionalFormatting sqref="D594">
    <cfRule type="expression" dxfId="59" priority="70" stopIfTrue="1">
      <formula>F594="-"</formula>
    </cfRule>
  </conditionalFormatting>
  <conditionalFormatting sqref="E594">
    <cfRule type="expression" dxfId="58" priority="68" stopIfTrue="1">
      <formula>F594="-"</formula>
    </cfRule>
  </conditionalFormatting>
  <conditionalFormatting sqref="H594">
    <cfRule type="expression" dxfId="57" priority="67" stopIfTrue="1">
      <formula>F594="-"</formula>
    </cfRule>
  </conditionalFormatting>
  <conditionalFormatting sqref="I594">
    <cfRule type="expression" dxfId="56" priority="66" stopIfTrue="1">
      <formula>F594="-"</formula>
    </cfRule>
  </conditionalFormatting>
  <conditionalFormatting sqref="M594">
    <cfRule type="expression" dxfId="55" priority="64" stopIfTrue="1">
      <formula>F594="-"</formula>
    </cfRule>
  </conditionalFormatting>
  <conditionalFormatting sqref="F594">
    <cfRule type="expression" dxfId="54" priority="61" stopIfTrue="1">
      <formula>F594="-"</formula>
    </cfRule>
  </conditionalFormatting>
  <conditionalFormatting sqref="C593">
    <cfRule type="expression" dxfId="53" priority="52" stopIfTrue="1">
      <formula>F593="-"</formula>
    </cfRule>
  </conditionalFormatting>
  <conditionalFormatting sqref="D593">
    <cfRule type="expression" dxfId="52" priority="60" stopIfTrue="1">
      <formula>F593="-"</formula>
    </cfRule>
  </conditionalFormatting>
  <conditionalFormatting sqref="E593">
    <cfRule type="expression" dxfId="51" priority="58" stopIfTrue="1">
      <formula>F593="-"</formula>
    </cfRule>
  </conditionalFormatting>
  <conditionalFormatting sqref="H593">
    <cfRule type="expression" dxfId="50" priority="57" stopIfTrue="1">
      <formula>F593="-"</formula>
    </cfRule>
  </conditionalFormatting>
  <conditionalFormatting sqref="I593">
    <cfRule type="expression" dxfId="49" priority="56" stopIfTrue="1">
      <formula>F593="-"</formula>
    </cfRule>
  </conditionalFormatting>
  <conditionalFormatting sqref="M593">
    <cfRule type="expression" dxfId="48" priority="54" stopIfTrue="1">
      <formula>F593="-"</formula>
    </cfRule>
  </conditionalFormatting>
  <conditionalFormatting sqref="F593">
    <cfRule type="expression" dxfId="47" priority="51" stopIfTrue="1">
      <formula>F593="-"</formula>
    </cfRule>
  </conditionalFormatting>
  <conditionalFormatting sqref="G588">
    <cfRule type="cellIs" dxfId="46" priority="49" stopIfTrue="1" operator="equal">
      <formula>""</formula>
    </cfRule>
    <cfRule type="expression" dxfId="45" priority="50" stopIfTrue="1">
      <formula>F588="-"</formula>
    </cfRule>
  </conditionalFormatting>
  <conditionalFormatting sqref="G589">
    <cfRule type="cellIs" dxfId="44" priority="47" stopIfTrue="1" operator="equal">
      <formula>""</formula>
    </cfRule>
    <cfRule type="expression" dxfId="43" priority="48" stopIfTrue="1">
      <formula>F589="-"</formula>
    </cfRule>
  </conditionalFormatting>
  <conditionalFormatting sqref="G590">
    <cfRule type="cellIs" dxfId="42" priority="45" stopIfTrue="1" operator="equal">
      <formula>""</formula>
    </cfRule>
    <cfRule type="expression" dxfId="41" priority="46" stopIfTrue="1">
      <formula>F590="-"</formula>
    </cfRule>
  </conditionalFormatting>
  <conditionalFormatting sqref="G591:G594">
    <cfRule type="cellIs" dxfId="40" priority="43" stopIfTrue="1" operator="equal">
      <formula>""</formula>
    </cfRule>
    <cfRule type="expression" dxfId="39" priority="44" stopIfTrue="1">
      <formula>F591="-"</formula>
    </cfRule>
  </conditionalFormatting>
  <conditionalFormatting sqref="G36">
    <cfRule type="cellIs" dxfId="38" priority="41" stopIfTrue="1" operator="equal">
      <formula>""</formula>
    </cfRule>
    <cfRule type="expression" dxfId="37" priority="42" stopIfTrue="1">
      <formula>F36="-"</formula>
    </cfRule>
  </conditionalFormatting>
  <conditionalFormatting sqref="G154">
    <cfRule type="cellIs" dxfId="36" priority="39" stopIfTrue="1" operator="equal">
      <formula>""</formula>
    </cfRule>
    <cfRule type="expression" dxfId="35" priority="40" stopIfTrue="1">
      <formula>F154="-"</formula>
    </cfRule>
  </conditionalFormatting>
  <conditionalFormatting sqref="G155">
    <cfRule type="cellIs" dxfId="34" priority="37" stopIfTrue="1" operator="equal">
      <formula>""</formula>
    </cfRule>
    <cfRule type="expression" dxfId="33" priority="38" stopIfTrue="1">
      <formula>F155="-"</formula>
    </cfRule>
  </conditionalFormatting>
  <conditionalFormatting sqref="G182">
    <cfRule type="cellIs" dxfId="32" priority="35" stopIfTrue="1" operator="equal">
      <formula>""</formula>
    </cfRule>
    <cfRule type="expression" dxfId="31" priority="36" stopIfTrue="1">
      <formula>F182="-"</formula>
    </cfRule>
  </conditionalFormatting>
  <conditionalFormatting sqref="G193">
    <cfRule type="cellIs" dxfId="30" priority="33" stopIfTrue="1" operator="equal">
      <formula>""</formula>
    </cfRule>
    <cfRule type="expression" dxfId="29" priority="34" stopIfTrue="1">
      <formula>F193="-"</formula>
    </cfRule>
  </conditionalFormatting>
  <conditionalFormatting sqref="C459">
    <cfRule type="expression" dxfId="28" priority="24" stopIfTrue="1">
      <formula>F459="-"</formula>
    </cfRule>
  </conditionalFormatting>
  <conditionalFormatting sqref="D459">
    <cfRule type="expression" dxfId="27" priority="32" stopIfTrue="1">
      <formula>F459="-"</formula>
    </cfRule>
  </conditionalFormatting>
  <conditionalFormatting sqref="E459">
    <cfRule type="expression" dxfId="26" priority="30" stopIfTrue="1">
      <formula>F459="-"</formula>
    </cfRule>
  </conditionalFormatting>
  <conditionalFormatting sqref="H459">
    <cfRule type="expression" dxfId="25" priority="29" stopIfTrue="1">
      <formula>F459="-"</formula>
    </cfRule>
  </conditionalFormatting>
  <conditionalFormatting sqref="I459">
    <cfRule type="expression" dxfId="24" priority="28" stopIfTrue="1">
      <formula>F459="-"</formula>
    </cfRule>
  </conditionalFormatting>
  <conditionalFormatting sqref="M459">
    <cfRule type="expression" dxfId="23" priority="26" stopIfTrue="1">
      <formula>F459="-"</formula>
    </cfRule>
  </conditionalFormatting>
  <conditionalFormatting sqref="F459">
    <cfRule type="expression" dxfId="22" priority="23" stopIfTrue="1">
      <formula>F459="-"</formula>
    </cfRule>
  </conditionalFormatting>
  <conditionalFormatting sqref="G459">
    <cfRule type="cellIs" dxfId="21" priority="21" stopIfTrue="1" operator="equal">
      <formula>""</formula>
    </cfRule>
    <cfRule type="expression" dxfId="20" priority="22" stopIfTrue="1">
      <formula>F459="-"</formula>
    </cfRule>
  </conditionalFormatting>
  <conditionalFormatting sqref="G616">
    <cfRule type="cellIs" dxfId="19" priority="19" stopIfTrue="1" operator="equal">
      <formula>""</formula>
    </cfRule>
    <cfRule type="expression" dxfId="18" priority="20" stopIfTrue="1">
      <formula>F616="-"</formula>
    </cfRule>
  </conditionalFormatting>
  <conditionalFormatting sqref="G411">
    <cfRule type="cellIs" dxfId="17" priority="17" stopIfTrue="1" operator="equal">
      <formula>""</formula>
    </cfRule>
    <cfRule type="expression" dxfId="16" priority="18" stopIfTrue="1">
      <formula>F411="-"</formula>
    </cfRule>
  </conditionalFormatting>
  <conditionalFormatting sqref="G412">
    <cfRule type="cellIs" dxfId="15" priority="15" stopIfTrue="1" operator="equal">
      <formula>""</formula>
    </cfRule>
    <cfRule type="expression" dxfId="14" priority="16" stopIfTrue="1">
      <formula>F412="-"</formula>
    </cfRule>
  </conditionalFormatting>
  <conditionalFormatting sqref="G406">
    <cfRule type="cellIs" dxfId="13" priority="13" stopIfTrue="1" operator="equal">
      <formula>""</formula>
    </cfRule>
    <cfRule type="expression" dxfId="12" priority="14" stopIfTrue="1">
      <formula>F406="-"</formula>
    </cfRule>
  </conditionalFormatting>
  <conditionalFormatting sqref="G413">
    <cfRule type="cellIs" dxfId="11" priority="11" stopIfTrue="1" operator="equal">
      <formula>""</formula>
    </cfRule>
    <cfRule type="expression" dxfId="10" priority="12" stopIfTrue="1">
      <formula>F413="-"</formula>
    </cfRule>
  </conditionalFormatting>
  <conditionalFormatting sqref="G414">
    <cfRule type="cellIs" dxfId="9" priority="9" stopIfTrue="1" operator="equal">
      <formula>""</formula>
    </cfRule>
    <cfRule type="expression" dxfId="8" priority="10" stopIfTrue="1">
      <formula>F414="-"</formula>
    </cfRule>
  </conditionalFormatting>
  <conditionalFormatting sqref="G415">
    <cfRule type="cellIs" dxfId="7" priority="7" stopIfTrue="1" operator="equal">
      <formula>""</formula>
    </cfRule>
    <cfRule type="expression" dxfId="6" priority="8" stopIfTrue="1">
      <formula>F415="-"</formula>
    </cfRule>
  </conditionalFormatting>
  <conditionalFormatting sqref="G416">
    <cfRule type="cellIs" dxfId="5" priority="5" stopIfTrue="1" operator="equal">
      <formula>""</formula>
    </cfRule>
    <cfRule type="expression" dxfId="4" priority="6" stopIfTrue="1">
      <formula>F416="-"</formula>
    </cfRule>
  </conditionalFormatting>
  <conditionalFormatting sqref="G417:G418">
    <cfRule type="cellIs" dxfId="3" priority="3" stopIfTrue="1" operator="equal">
      <formula>""</formula>
    </cfRule>
    <cfRule type="expression" dxfId="2" priority="4" stopIfTrue="1">
      <formula>F417="-"</formula>
    </cfRule>
  </conditionalFormatting>
  <conditionalFormatting sqref="G419">
    <cfRule type="cellIs" dxfId="1" priority="1" stopIfTrue="1" operator="equal">
      <formula>""</formula>
    </cfRule>
    <cfRule type="expression" dxfId="0" priority="2" stopIfTrue="1">
      <formula>F419="-"</formula>
    </cfRule>
  </conditionalFormatting>
  <pageMargins left="0.51181102362204722" right="0.51181102362204722" top="0.78740157480314965" bottom="0.78740157480314965" header="0.31496062992125984" footer="0.31496062992125984"/>
  <pageSetup paperSize="9" scale="48"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o" ma:contentTypeID="0x010100E6636C86739BF04C83832D23717093D7" ma:contentTypeVersion="20" ma:contentTypeDescription="Crie um novo documento." ma:contentTypeScope="" ma:versionID="6840bfd462cb715d85502b9ae1296f88">
  <xsd:schema xmlns:xsd="http://www.w3.org/2001/XMLSchema" xmlns:xs="http://www.w3.org/2001/XMLSchema" xmlns:p="http://schemas.microsoft.com/office/2006/metadata/properties" xmlns:ns2="79210fad-a376-40a5-8bac-6aed6b12b225" xmlns:ns3="f4335c42-f9fe-4e09-82f5-521bd8ecf312" targetNamespace="http://schemas.microsoft.com/office/2006/metadata/properties" ma:root="true" ma:fieldsID="bec3ba1cc8aea93ac8bc06acec3f1fe0" ns2:_="" ns3:_="">
    <xsd:import namespace="79210fad-a376-40a5-8bac-6aed6b12b225"/>
    <xsd:import namespace="f4335c42-f9fe-4e09-82f5-521bd8ecf312"/>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DateTaken" minOccurs="0"/>
                <xsd:element ref="ns2:MediaServiceLocation" minOccurs="0"/>
                <xsd:element ref="ns2:MediaServiceOCR" minOccurs="0"/>
                <xsd:element ref="ns3:SharedWithUsers" minOccurs="0"/>
                <xsd:element ref="ns3:SharedWithDetails" minOccurs="0"/>
                <xsd:element ref="ns2:MediaServiceGenerationTime" minOccurs="0"/>
                <xsd:element ref="ns2:MediaServiceEventHashCode" minOccurs="0"/>
                <xsd:element ref="ns2:MediaServiceAutoKeyPoints" minOccurs="0"/>
                <xsd:element ref="ns2:MediaServiceKeyPoints" minOccurs="0"/>
                <xsd:element ref="ns2:teste" minOccurs="0"/>
                <xsd:element ref="ns2:MediaLengthInSeconds" minOccurs="0"/>
                <xsd:element ref="ns2:lcf76f155ced4ddcb4097134ff3c332f" minOccurs="0"/>
                <xsd:element ref="ns3:TaxCatchAll" minOccurs="0"/>
                <xsd:element ref="ns2:MediaServiceSearchProperties" minOccurs="0"/>
                <xsd:element ref="ns2:_Flow_SignoffStatu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210fad-a376-40a5-8bac-6aed6b12b22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DateTaken" ma:index="11" nillable="true" ma:displayName="MediaServiceDateTaken" ma:hidden="true" ma:internalName="MediaServiceDateTaken" ma:readOnly="true">
      <xsd:simpleType>
        <xsd:restriction base="dms:Text"/>
      </xsd:simpleType>
    </xsd:element>
    <xsd:element name="MediaServiceLocation" ma:index="12" nillable="true" ma:displayName="Location" ma:internalName="MediaServiceLocation"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teste" ma:index="20" nillable="true" ma:displayName="teste" ma:format="Image" ma:internalName="teste">
      <xsd:complexType>
        <xsd:complexContent>
          <xsd:extension base="dms:URL">
            <xsd:sequence>
              <xsd:element name="Url" type="dms:ValidUrl" minOccurs="0" nillable="true"/>
              <xsd:element name="Description" type="xsd:string" nillable="true"/>
            </xsd:sequence>
          </xsd:extension>
        </xsd:complexContent>
      </xsd:complexType>
    </xsd:element>
    <xsd:element name="MediaLengthInSeconds" ma:index="21" nillable="true" ma:displayName="Length (seconds)" ma:internalName="MediaLengthInSeconds" ma:readOnly="true">
      <xsd:simpleType>
        <xsd:restriction base="dms:Unknown"/>
      </xsd:simpleType>
    </xsd:element>
    <xsd:element name="lcf76f155ced4ddcb4097134ff3c332f" ma:index="23" nillable="true" ma:taxonomy="true" ma:internalName="lcf76f155ced4ddcb4097134ff3c332f" ma:taxonomyFieldName="MediaServiceImageTags" ma:displayName="Marcações de imagem" ma:readOnly="false" ma:fieldId="{5cf76f15-5ced-4ddc-b409-7134ff3c332f}" ma:taxonomyMulti="true" ma:sspId="1e20bfe5-fa4f-428b-862b-d85592644b17" ma:termSetId="09814cd3-568e-fe90-9814-8d621ff8fb84" ma:anchorId="fba54fb3-c3e1-fe81-a776-ca4b69148c4d" ma:open="true" ma:isKeyword="false">
      <xsd:complexType>
        <xsd:sequence>
          <xsd:element ref="pc:Terms" minOccurs="0" maxOccurs="1"/>
        </xsd:sequence>
      </xsd:complexType>
    </xsd:element>
    <xsd:element name="MediaServiceSearchProperties" ma:index="25" nillable="true" ma:displayName="MediaServiceSearchProperties" ma:hidden="true" ma:internalName="MediaServiceSearchProperties" ma:readOnly="true">
      <xsd:simpleType>
        <xsd:restriction base="dms:Note"/>
      </xsd:simpleType>
    </xsd:element>
    <xsd:element name="_Flow_SignoffStatus" ma:index="26" nillable="true" ma:displayName="Status de liberação" ma:internalName="Status_x0020_de_x0020_libera_x00e7__x00e3_o">
      <xsd:simpleType>
        <xsd:restriction base="dms:Text"/>
      </xsd:simpleType>
    </xsd:element>
    <xsd:element name="MediaServiceObjectDetectorVersions" ma:index="27" nillable="true" ma:displayName="MediaServiceObjectDetectorVersions" ma:description=""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4335c42-f9fe-4e09-82f5-521bd8ecf312" elementFormDefault="qualified">
    <xsd:import namespace="http://schemas.microsoft.com/office/2006/documentManagement/types"/>
    <xsd:import namespace="http://schemas.microsoft.com/office/infopath/2007/PartnerControls"/>
    <xsd:element name="SharedWithUsers" ma:index="14" nillable="true" ma:displayName="Compartilhado com"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Detalhes de Compartilhado Com" ma:internalName="SharedWithDetails" ma:readOnly="true">
      <xsd:simpleType>
        <xsd:restriction base="dms:Note">
          <xsd:maxLength value="255"/>
        </xsd:restriction>
      </xsd:simpleType>
    </xsd:element>
    <xsd:element name="TaxCatchAll" ma:index="24" nillable="true" ma:displayName="Taxonomy Catch All Column" ma:hidden="true" ma:list="{7d5e7643-197d-4acc-9e98-564b66096785}" ma:internalName="TaxCatchAll" ma:showField="CatchAllData" ma:web="f4335c42-f9fe-4e09-82f5-521bd8ecf312">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f4335c42-f9fe-4e09-82f5-521bd8ecf312" xsi:nil="true"/>
    <lcf76f155ced4ddcb4097134ff3c332f xmlns="79210fad-a376-40a5-8bac-6aed6b12b225">
      <Terms xmlns="http://schemas.microsoft.com/office/infopath/2007/PartnerControls"/>
    </lcf76f155ced4ddcb4097134ff3c332f>
    <teste xmlns="79210fad-a376-40a5-8bac-6aed6b12b225">
      <Url xsi:nil="true"/>
      <Description xsi:nil="true"/>
    </teste>
    <_Flow_SignoffStatus xmlns="79210fad-a376-40a5-8bac-6aed6b12b225" xsi:nil="true"/>
  </documentManagement>
</p:properties>
</file>

<file path=customXml/itemProps1.xml><?xml version="1.0" encoding="utf-8"?>
<ds:datastoreItem xmlns:ds="http://schemas.openxmlformats.org/officeDocument/2006/customXml" ds:itemID="{177EA075-7F09-4B30-9894-986AE700EBFE}">
  <ds:schemaRefs>
    <ds:schemaRef ds:uri="http://schemas.microsoft.com/sharepoint/v3/contenttype/forms"/>
  </ds:schemaRefs>
</ds:datastoreItem>
</file>

<file path=customXml/itemProps2.xml><?xml version="1.0" encoding="utf-8"?>
<ds:datastoreItem xmlns:ds="http://schemas.openxmlformats.org/officeDocument/2006/customXml" ds:itemID="{CB97BA34-743D-4440-9A13-8451EA14577C}"/>
</file>

<file path=customXml/itemProps3.xml><?xml version="1.0" encoding="utf-8"?>
<ds:datastoreItem xmlns:ds="http://schemas.openxmlformats.org/officeDocument/2006/customXml" ds:itemID="{5285D020-6141-4326-982F-5B05600E4B54}">
  <ds:schemaRefs>
    <ds:schemaRef ds:uri="http://schemas.microsoft.com/office/2006/metadata/properties"/>
    <ds:schemaRef ds:uri="http://purl.org/dc/dcmitype/"/>
    <ds:schemaRef ds:uri="http://purl.org/dc/terms/"/>
    <ds:schemaRef ds:uri="http://purl.org/dc/elements/1.1/"/>
    <ds:schemaRef ds:uri="http://www.w3.org/XML/1998/namespace"/>
    <ds:schemaRef ds:uri="http://schemas.microsoft.com/office/2006/documentManagement/types"/>
    <ds:schemaRef ds:uri="http://schemas.microsoft.com/office/infopath/2007/PartnerControls"/>
    <ds:schemaRef ds:uri="http://schemas.openxmlformats.org/package/2006/metadata/core-properties"/>
    <ds:schemaRef ds:uri="4e4c6ce1-5d9e-4d17-9b61-ebecd474a867"/>
    <ds:schemaRef ds:uri="a138551d-eb41-41b5-95f5-f218941f5d05"/>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1</vt:i4>
      </vt:variant>
      <vt:variant>
        <vt:lpstr>Intervalos nomeados</vt:lpstr>
      </vt:variant>
      <vt:variant>
        <vt:i4>2</vt:i4>
      </vt:variant>
    </vt:vector>
  </HeadingPairs>
  <TitlesOfParts>
    <vt:vector size="3" baseType="lpstr">
      <vt:lpstr>ORÇ-MODELO</vt:lpstr>
      <vt:lpstr>'ORÇ-MODELO'!Area_de_impressao</vt:lpstr>
      <vt:lpstr>'ORÇ-MODELO'!Titulos_de_impressao</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5750</dc:creator>
  <cp:lastModifiedBy>5750</cp:lastModifiedBy>
  <cp:lastPrinted>2025-01-22T12:08:38Z</cp:lastPrinted>
  <dcterms:created xsi:type="dcterms:W3CDTF">2024-03-11T13:04:31Z</dcterms:created>
  <dcterms:modified xsi:type="dcterms:W3CDTF">2025-01-22T12:08:59Z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0x010100E6636C86739BF04C83832D23717093D7</vt:lpwstr>
  </property>
  <property fmtid="{D5CDD505-2E9C-101B-9397-08002B2CF9AE}" pid="3" name="MediaServiceImageTags">
    <vt:lpwstr/>
  </property>
</Properties>
</file>